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ASROCK\Desktop\TRANSPARENCIA Y CUENTA PUBLICA 2021-1\CUARTO TRIMESTRE 2021\CUENTA PUBLICA SECRETARIA DE HACIENDA 2021\"/>
    </mc:Choice>
  </mc:AlternateContent>
  <xr:revisionPtr revIDLastSave="0" documentId="13_ncr:1_{1BAE65A5-4914-45BF-BD05-790ABBEED029}" xr6:coauthVersionLast="47" xr6:coauthVersionMax="47" xr10:uidLastSave="{00000000-0000-0000-0000-000000000000}"/>
  <bookViews>
    <workbookView xWindow="285" yWindow="1005" windowWidth="15030" windowHeight="13965" xr2:uid="{00000000-000D-0000-FFFF-FFFF00000000}"/>
  </bookViews>
  <sheets>
    <sheet name="Plantilla Notas" sheetId="1" r:id="rId1"/>
    <sheet name="Hoja1"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61" i="1" l="1"/>
  <c r="K264" i="1" l="1"/>
  <c r="K243" i="1" l="1"/>
  <c r="M220" i="1"/>
  <c r="L280" i="1"/>
  <c r="I280" i="1"/>
  <c r="M114" i="1" l="1"/>
  <c r="O327" i="1"/>
  <c r="O319" i="1"/>
  <c r="M131" i="1" l="1"/>
  <c r="M119" i="1"/>
  <c r="L33" i="3"/>
  <c r="M210" i="1"/>
  <c r="M197" i="1"/>
  <c r="J131" i="1"/>
  <c r="J119" i="1"/>
  <c r="I94" i="1"/>
  <c r="J18" i="1"/>
  <c r="K32" i="1"/>
  <c r="M132" i="1" l="1"/>
  <c r="J114" i="1"/>
  <c r="J132" i="1" s="1"/>
  <c r="L237" i="1" l="1"/>
  <c r="N242" i="1" s="1"/>
  <c r="M163" i="1"/>
  <c r="L149" i="1"/>
  <c r="I149" i="1"/>
  <c r="L94" i="1"/>
  <c r="H56" i="1"/>
  <c r="K55" i="1" s="1"/>
  <c r="M50" i="1"/>
  <c r="J50" i="1"/>
  <c r="K41" i="1"/>
  <c r="M18" i="1"/>
  <c r="N244" i="1" l="1"/>
  <c r="N243" i="1"/>
  <c r="K56" i="1" l="1"/>
</calcChain>
</file>

<file path=xl/sharedStrings.xml><?xml version="1.0" encoding="utf-8"?>
<sst xmlns="http://schemas.openxmlformats.org/spreadsheetml/2006/main" count="490" uniqueCount="412">
  <si>
    <t>Activo</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</si>
  <si>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</si>
  <si>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</si>
  <si>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</si>
  <si>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</si>
  <si>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</si>
  <si>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</si>
  <si>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</si>
  <si>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 xml:space="preserve">a)   </t>
  </si>
  <si>
    <t>NOTAS AL ESTADO DE SITUACIÓN FINANCIERA</t>
  </si>
  <si>
    <t>Efectivo y Equivalentes</t>
  </si>
  <si>
    <t>Derechos a recibir Efectivo y Equivalentes y Bienes o Servicios a Recibir</t>
  </si>
  <si>
    <t>Bienes Disponibles para su Transformación o Consumo (inventarios)</t>
  </si>
  <si>
    <t>Bienes Muebles, Inmuebles e Intangibles</t>
  </si>
  <si>
    <t>Gastos y Otras Pérdidas: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</si>
  <si>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</si>
  <si>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</si>
  <si>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</si>
  <si>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</si>
  <si>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</si>
  <si>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</si>
  <si>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</si>
  <si>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</si>
  <si>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</si>
  <si>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</si>
  <si>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</si>
  <si>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</si>
  <si>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</si>
  <si>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</si>
  <si>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</si>
  <si>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</si>
  <si>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</si>
  <si>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</si>
  <si>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</si>
  <si>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</si>
  <si>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</si>
  <si>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</si>
  <si>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</si>
  <si>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</si>
  <si>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</si>
  <si>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</si>
  <si>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</si>
  <si>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</si>
  <si>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</si>
  <si>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</si>
  <si>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</si>
  <si>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</si>
  <si>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</si>
  <si>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</si>
  <si>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</si>
  <si>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</si>
  <si>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</si>
  <si>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</si>
  <si>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</si>
  <si>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</si>
  <si>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</si>
  <si>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6.</t>
  </si>
  <si>
    <t>5.</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</si>
  <si>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</si>
  <si>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</si>
  <si>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</si>
  <si>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</si>
  <si>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</si>
  <si>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</si>
  <si>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</si>
  <si>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</si>
  <si>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</si>
  <si>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</si>
  <si>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</si>
  <si>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</si>
  <si>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</si>
  <si>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</si>
  <si>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</si>
  <si>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</si>
  <si>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</si>
  <si>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</si>
  <si>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</si>
  <si>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</si>
  <si>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</si>
  <si>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</si>
  <si>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</si>
  <si>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</si>
  <si>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</si>
  <si>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</si>
  <si>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</si>
  <si>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</si>
  <si>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</si>
  <si>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</si>
  <si>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</si>
  <si>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</si>
  <si>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</si>
  <si>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</si>
  <si>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</si>
  <si>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</si>
  <si>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</si>
  <si>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</si>
  <si>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</si>
  <si>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</si>
  <si>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</si>
  <si>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</si>
  <si>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</si>
  <si>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</si>
  <si>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</si>
  <si>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</si>
  <si>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</si>
  <si>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</si>
  <si>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</si>
  <si>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</si>
  <si>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</si>
  <si>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</si>
  <si>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</si>
  <si>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</si>
  <si>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</si>
  <si>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</si>
  <si>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</si>
  <si>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</si>
  <si>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</si>
  <si>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</si>
  <si>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</si>
  <si>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</si>
  <si>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</si>
  <si>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</si>
  <si>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</si>
  <si>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</si>
  <si>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</si>
  <si>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</si>
  <si>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</si>
  <si>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</si>
  <si>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</si>
  <si>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</si>
  <si>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</si>
  <si>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</si>
  <si>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</si>
  <si>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</si>
  <si>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</si>
  <si>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</si>
  <si>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</si>
  <si>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</si>
  <si>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</si>
  <si>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</si>
  <si>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</si>
  <si>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</si>
  <si>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</si>
  <si>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</si>
  <si>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</si>
  <si>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</si>
  <si>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</si>
  <si>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</si>
  <si>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</si>
  <si>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</si>
  <si>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</si>
  <si>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</si>
  <si>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</si>
  <si>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</si>
  <si>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</si>
  <si>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</si>
  <si>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</si>
  <si>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</si>
  <si>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</si>
  <si>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</si>
  <si>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</si>
  <si>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Las Cuentas por Cobrar a Corto Plazo se integran por:</t>
  </si>
  <si>
    <t>%</t>
  </si>
  <si>
    <t>Deudores Diversos por Cobrar a Corto Plazo</t>
  </si>
  <si>
    <t>Otros Derechos a recibir Efectivo y Equivalentes a Corto Plazo</t>
  </si>
  <si>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</si>
  <si>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</si>
  <si>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</si>
  <si>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</si>
  <si>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</si>
  <si>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</si>
  <si>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</si>
  <si>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</si>
  <si>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</si>
  <si>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</si>
  <si>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</si>
  <si>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</si>
  <si>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</si>
  <si>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</si>
  <si>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</si>
  <si>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</si>
  <si>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</si>
  <si>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</si>
  <si>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</si>
  <si>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</si>
  <si>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</si>
  <si>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</si>
  <si>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</si>
  <si>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</si>
  <si>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</si>
  <si>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</si>
  <si>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</si>
  <si>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</si>
  <si>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</si>
  <si>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</si>
  <si>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</si>
  <si>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</si>
  <si>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Participaciones, Aportaciones, Convenios, Incentivos Derivados de la Colaboración Fiscal, Fondos Distintos de Aportaciones, Transferencias,</t>
  </si>
  <si>
    <t xml:space="preserve"> Asignaciones, Subsidios y Subvenciones, y Pensiones y Jubilaciones</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</si>
  <si>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</si>
  <si>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</si>
  <si>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</si>
  <si>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</si>
  <si>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</si>
  <si>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Subtotal Transferencias y Asignaciones</t>
  </si>
  <si>
    <t>#NOMBRE(7100)</t>
  </si>
  <si>
    <t>#NOMBRE(7200)</t>
  </si>
  <si>
    <t>#NOMBRE(7300)</t>
  </si>
  <si>
    <t>#NOMBRE(7400)</t>
  </si>
  <si>
    <t>#NOMBRE(7500)</t>
  </si>
  <si>
    <t>#NOMBRE(7600)</t>
  </si>
  <si>
    <t>#NOMBRE(7430)</t>
  </si>
  <si>
    <t>#SFP(7100,1)</t>
  </si>
  <si>
    <t>#SFP(7200,1)</t>
  </si>
  <si>
    <t>#SFP(7300,1)</t>
  </si>
  <si>
    <t>#SFP(7400,1)</t>
  </si>
  <si>
    <t>#SFP(7500,1)</t>
  </si>
  <si>
    <t>#SFP(7600,1)</t>
  </si>
  <si>
    <t>#SFP(7430,1)</t>
  </si>
  <si>
    <t>Suma #NOMBRE(7000)</t>
  </si>
  <si>
    <t>JUNTA MUNICIPAL DE AGUA Y SANEAMIENTO DE CUAUHTEMOC</t>
  </si>
  <si>
    <t xml:space="preserve">Notas a los Estados Financieros </t>
  </si>
  <si>
    <t xml:space="preserve">a) NOTAS DE DESGLOSE </t>
  </si>
  <si>
    <t>EFECTIVO</t>
  </si>
  <si>
    <t>BANCOS/TESORERIA</t>
  </si>
  <si>
    <t>INVERSIONES TEMPORALES</t>
  </si>
  <si>
    <t>Representa el monto de efectivo disponible propiedad de la JUNTA MUNICIPAL DE AGUA Y SANEAMIENTO CUAUHTEMOC CHIH , en instituciones bancarias, su importe se integra por:</t>
  </si>
  <si>
    <t>SANTANDER SERFIN</t>
  </si>
  <si>
    <t>SCOTIABANK INVERLAT</t>
  </si>
  <si>
    <t>BANORTE</t>
  </si>
  <si>
    <t>HSBC</t>
  </si>
  <si>
    <t>BANAMEX</t>
  </si>
  <si>
    <t>BANCOMER</t>
  </si>
  <si>
    <t>BANORTE AHORRO EMPLEADOS</t>
  </si>
  <si>
    <t>Representa el monto de efectivo invertido por JUNTA MUNICIPAL DE AGUA Y SANEAMIENTO CUAUHTEMOC CHIHC, la cual se efectúa a plazos que van de inversión a la vista hasta 90 días, su importe se integra por:</t>
  </si>
  <si>
    <t>BANCOMER INVERSIONES</t>
  </si>
  <si>
    <t>CUENTAS POR COBRAR CORTO PLAZO</t>
  </si>
  <si>
    <t>DEUDORES DIVERSOS POR COBRAR A C.P.</t>
  </si>
  <si>
    <t>OTROS DERECHOS A RECIBIR EFECTIVO O EQUIVALENTES A C.P.</t>
  </si>
  <si>
    <t>CENTROS DE RECAUDACION (CAJAS EXTERNAS)</t>
  </si>
  <si>
    <t>Características cualitativas relevantes que afecten a estas cuentas</t>
  </si>
  <si>
    <t xml:space="preserve">a) Vencimiento de 90 a 180 días </t>
  </si>
  <si>
    <t>b) Vencimiento mayor a 365 días</t>
  </si>
  <si>
    <t>Representan los derechos de cobro originados en el desarrollo de las actividades de la Junta Municipal de Agua y Saneamiento de Cuautemoc Chih, de los cuales se espera recibir una contraprestación representada en recursos, bienes o servicios.</t>
  </si>
  <si>
    <t xml:space="preserve">ALMACEN </t>
  </si>
  <si>
    <t>TERRENOS</t>
  </si>
  <si>
    <t>BIENES MUEBLES</t>
  </si>
  <si>
    <t>EDIFICIOS NO HABITACIONALES</t>
  </si>
  <si>
    <t>INFRAESTRUCTURA</t>
  </si>
  <si>
    <t>CONSTRUCCIONES EN PROCESO EN BIENES DE DOMINIO PÚBLICO</t>
  </si>
  <si>
    <t>CONSTRUCCIONES EN PROCESO EN BIENES PROPIOS</t>
  </si>
  <si>
    <t>Bienes, Inmuebles, Infraestructura y Construcciones en Proceso</t>
  </si>
  <si>
    <t>MUEBLES Y EQUIPO DE OFICINA Y ESTANTERÍA</t>
  </si>
  <si>
    <t>EQUIPO DE COMPUTO Y DE TECNOLOGIAS DE LA INFORMACIÓN</t>
  </si>
  <si>
    <t>OTROS MOBILIARIOS Y EQUIPOS DE ADMINISTRACIÓN</t>
  </si>
  <si>
    <t>EQUIPO E INSTRUMENTAL MÉDICO Y DE LABORATORIO</t>
  </si>
  <si>
    <t>VEHICULOS Y EQUIPO DE TRANSPORTE</t>
  </si>
  <si>
    <t>EQUIPO DE DEFENSA Y SEGURIDAD</t>
  </si>
  <si>
    <t>MAQUINARIA Y EQUIPO DE CONSTRUCCION</t>
  </si>
  <si>
    <t>SISTEMAS DE AIRE ACONDICIONADO, CALEFACCIÓN Y DE REFRIGERACIÓN</t>
  </si>
  <si>
    <t>EQUIPO DE COMUNICACIÓN Y TELECOMUNICACIÓN</t>
  </si>
  <si>
    <t>EQUIPOS DE GENERACIÓN ELÉCTRICA, APARATOS Y ACCESORIOS ELECTRICOS</t>
  </si>
  <si>
    <t>OTROS EQUIPOS</t>
  </si>
  <si>
    <t>CONCECIONES Y FRANQUICIAS</t>
  </si>
  <si>
    <t>LICENCIAS</t>
  </si>
  <si>
    <t>OTROS ACTIVOS INTANGIBLES</t>
  </si>
  <si>
    <t>ACTIVOS INTANGIBLES</t>
  </si>
  <si>
    <t>DEP. ACUM. DE MUEBLES DE OFICINA Y ESTANTERIA</t>
  </si>
  <si>
    <t>DEP. ACUM. EQUIPO DE COMPUTO Y DE TECNOLOGIAS DE LA INFORMACIÓN</t>
  </si>
  <si>
    <t>DEP. ACUM. EQUIPO E INSTRUMENTAL MÉDICO Y DE LABORATORIO</t>
  </si>
  <si>
    <t>DEP. ACUM. VEHICULOS Y EQUIPO DE TRANSPORTE</t>
  </si>
  <si>
    <t>DEP. ACUM. EQUIPO DE DEFENSA Y SEGURIDAD</t>
  </si>
  <si>
    <t>DEP. ACUM. MAQUINARIA Y EQUIPO DE CONSTRUCCION</t>
  </si>
  <si>
    <t>DEP. ACUM. SISTEMAS DE AIRE ACONDICIONADO, CALEFACCIÓN Y DE REFRIGERACIÓN</t>
  </si>
  <si>
    <t>DEP. ACUM. EQUIPO DE COMUNICACIÓN Y TELECOMUNICACIÓN</t>
  </si>
  <si>
    <t>DEP. ACUM. EQUIPOS DE GENERACIÓN ELÉCTRICA, APARATOS Y ACCESORIOS ELECTRICOS</t>
  </si>
  <si>
    <t>DEP. ACUM. HERRAMIENTAS Y MÁQUINAS-HERRAMIENTAS</t>
  </si>
  <si>
    <t>HERRAMIENTAS Y MÁQUINAS-HERRAMIENTAS</t>
  </si>
  <si>
    <t>DEP. ACUM. OTROS</t>
  </si>
  <si>
    <t>DEPRECIACIÓN, DETERIORO Y AMORTIZACIÓN ACUMULADA</t>
  </si>
  <si>
    <t>A. Relación de las Cuentas y Documentos por Pagar, desagregados por su vencimiento:</t>
  </si>
  <si>
    <t xml:space="preserve">a) Vencimiento a 90 días </t>
  </si>
  <si>
    <t>d) Vencimiento mayor a 365 días</t>
  </si>
  <si>
    <t xml:space="preserve">Factibilidad del pago de dichos pasivos </t>
  </si>
  <si>
    <t>PASIVO CIRCULANTE</t>
  </si>
  <si>
    <t>PASIVO NO CIRCULANTE</t>
  </si>
  <si>
    <t>TRANSFERENCIAS OTORGADAS POR PAGAR A CORTO PLAZO</t>
  </si>
  <si>
    <t>RETENCIONES Y CONTRIBUCIONES POR PAGAR A CORTO PLAZO</t>
  </si>
  <si>
    <t>DEVOLUCIONES DE LA LEY DE INGRESOS POR PAGAR A CORTO PLAZO</t>
  </si>
  <si>
    <t>OTROS PASIVOS A CORTO PLAZO</t>
  </si>
  <si>
    <t>El importe de esta cuenta esta constituido principalmente por: Aportaciones de Seguridad Social (patronal), mismas que se pagan cada mes; RCV que se paga bimestralmente; Prima Vacacional, cuyo importe se paga en julio; Aguinaldo cuyo importe se pagará en el mes de diciembre.</t>
  </si>
  <si>
    <t>El importe de esta cuenta esta constituido principalmente por: Retenciones de ISR por Sueldos y Salarios, Honorarios y por Arrendamiento, mismo que se pagan en el mes de julio; retenciones derivadas de aportaciones de seguridad social (Trabajadores) mismas que se liquidan en el mes de julio.</t>
  </si>
  <si>
    <t>PROVEEDORES POR PAGAR A CORTO PLAZO</t>
  </si>
  <si>
    <t>Representa los recursos depositados por las cajas externas, asi como los anticipos de agua y los depositos no identificados en conciliaciones.</t>
  </si>
  <si>
    <t>Transferencias otorgadas por pagar a corto plazo</t>
  </si>
  <si>
    <t xml:space="preserve">El importe de esta cuenta esta constituido por el 5%  que se le paga a la Junta Central de Agua y Saneamiento de Chihuahua  mes a mes y los Derechos Federales de Extracción que se pagan trimestralmente. </t>
  </si>
  <si>
    <t>Representa los adeudos con proveedores derivados de operaciones con esta Junta Muncipal de Agua y Saneamiento de Cuauhtémoc Chih, con vencimiento menor o igual a doce meses.</t>
  </si>
  <si>
    <t>PROVISIONES A LARGO PLAZO</t>
  </si>
  <si>
    <t>DOCUMENTOS POR PAGAR A LARGO PLAZO</t>
  </si>
  <si>
    <t xml:space="preserve">Son los ingresos por servicio de agua, alcantarillado y saneamiento pagados a tiempo, asi como el rezago, se incluyen los derechos por suministro gravado y derechos de suministro a fraccionadores, derecho de descarga a colectores de agua tratada, la contratación de servicios , línea general de agua potable, alcantarillado, instalacion de los servicios, reposición de tomas de agua potable, alcantarillado y saneamiento, suspensión de servicios, cuotas por reconexión, ingresos por  proceso por permisos y cuotas. </t>
  </si>
  <si>
    <t>Desglosados de la siguiente manera:</t>
  </si>
  <si>
    <t>DERECHOS</t>
  </si>
  <si>
    <t>PRODUCTOS</t>
  </si>
  <si>
    <t>INGRESOS POR VENTA DE BIENES Y PRESTACIÓN DE SERVICIOS</t>
  </si>
  <si>
    <t>JUNTA CENTRAL DE AGUA Y SANEAMIENTO</t>
  </si>
  <si>
    <t>PROGRAMA DE DEVOLUCION DE DERECHOS (PRODDER)</t>
  </si>
  <si>
    <t>SERVICIOS PERSONALES</t>
  </si>
  <si>
    <t>MATERIALES Y SUMINISTROS</t>
  </si>
  <si>
    <t>SERVICIOS GENERALES</t>
  </si>
  <si>
    <t>TRANSFERENCIAS, ASIGNACIONES, SUBSIDIOS Y OTRAS AYUDAS</t>
  </si>
  <si>
    <t>OTROS GASTOS Y PERDIDAS EXTRAORDINARIAS</t>
  </si>
  <si>
    <t>Explicación de cuentas</t>
  </si>
  <si>
    <t>REMUNERACIONES AL PERSONAL DE CARÁCTER PERMANENTE</t>
  </si>
  <si>
    <t>MATERIALES Y ARTICULOS DE CONSTRUCCIÓN Y DE REPARACIÓN,COMBUSTIBLES Y  LUBRICANTES Y HERRAMIENTAS, REFACCIONES Y ACCESORIOS MENORES</t>
  </si>
  <si>
    <t>ENERGIA ELECTRICA</t>
  </si>
  <si>
    <t>En el periodo que se informa el Patrimonio Generado se modifico por lo siguiente:</t>
  </si>
  <si>
    <t>Depuración de vehiculo Pick Up Chrysler Dakota Siniestrada</t>
  </si>
  <si>
    <t>Depuración por material de almacén en desuso</t>
  </si>
  <si>
    <t>Depuración de cuentas contable saldo en Banco Scotiabank por pensión alimenticia</t>
  </si>
  <si>
    <t xml:space="preserve">Depuración de cuentas contable Martín Klassen  </t>
  </si>
  <si>
    <t>TOTAL</t>
  </si>
  <si>
    <t>1. Bienes Muebles</t>
  </si>
  <si>
    <t>2. Bienes Inmuebles</t>
  </si>
  <si>
    <t>2</t>
  </si>
  <si>
    <t>Se detallan los bienes muebles e inmuebles con su monto global.</t>
  </si>
  <si>
    <t xml:space="preserve"> Detalle de las adquisiciones de Bienes Muebles e Inmuebles</t>
  </si>
  <si>
    <t>V) CONCILIACIÓN ENTRE LOS INGRESOS PRESUPUESTARIOS Y CONTABLES, ASI COMO ENTRE LOS EGRESOS PRESUPUESTARIOS Y LOS GASTOS CONTABLES</t>
  </si>
  <si>
    <t>Conciliación entre los Ingresos Presupuestarios y Contables</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</si>
  <si>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</si>
  <si>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</si>
  <si>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</si>
  <si>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</si>
  <si>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</si>
  <si>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</si>
  <si>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</si>
  <si>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</si>
  <si>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</si>
  <si>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</si>
  <si>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</si>
  <si>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</si>
  <si>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</si>
  <si>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</si>
  <si>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</si>
  <si>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</si>
  <si>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</si>
  <si>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</si>
  <si>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</si>
  <si>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</si>
  <si>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</si>
  <si>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</si>
  <si>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</si>
  <si>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</si>
  <si>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</si>
  <si>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</si>
  <si>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</si>
  <si>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</si>
  <si>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</si>
  <si>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</si>
  <si>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</si>
  <si>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</si>
  <si>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</si>
  <si>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</si>
  <si>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</si>
  <si>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</si>
  <si>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</si>
  <si>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</si>
  <si>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</si>
  <si>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</si>
  <si>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</si>
  <si>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</si>
  <si>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</si>
  <si>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</si>
  <si>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</si>
  <si>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</si>
  <si>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2.15 Compra de Títulos y Valores</t>
  </si>
  <si>
    <t>JUNTA MUNICIPAL DE AGUA Y SANEAMIENTO DE CUAUHTEMOC, CHIH.</t>
  </si>
  <si>
    <t>OTROS DEUDORES  $1,679,196.49 desglosado como sigue $1,328,432.99 cargo de la exfuncionaria Aracely Corral  Lozoya (esta cuenta esta auditada y mantiene un juicio por parte de la JCAS ), 20,959.84 correspondiente a ex-empleados que tienen demandado a este ente, asi como la deuda de la JRAS de Colonia Älvaro Obregón $397,082.28. En deudores por venta de medidores por $125,054.17 se esta trabajando en ver la forma de recuperar esos adeudos y ya a algunos se les ha notificado su adeudo, dentro de anticipos a proveedores exite un adeudo que viene desde la administración pasada a Estructuras y Construcciones Parra por facturas que se pagaron pero la mercancía nunca ingreso a almacén, este adeudo tambien esta dentro de la demanda de la exfuncionaria Aracely Corral Lozoya,ANTICIPO A PROVEEDORES POR ADQ DE BIENES Y PRESTACION DE SERVICIOS A CORTO PLAZO $47,597.00 (Estructuras y Construcciones Parra $47,328.00 este saldo corresponde a facturas que se pagaron en la administración pero el material nunca ingreso) (Nueva Walmart de Mexico $2,699.00 saldo por pago de una bocina)</t>
  </si>
  <si>
    <t>SOFTWARE</t>
  </si>
  <si>
    <t xml:space="preserve"> En la cuenta de otras Provisiones a L.P:  se deben principalmente a la Junta Central y Conagua, a partir del año 2019 a la fecha el 5% se paga el mes actual mas el 50% de meses de años anteriores, la deuda por concepto de la planta de tratamiento, vactor y programa habitat se efectúo un pago en este trimestre. Con respecto a la deuda con la Conagua del 2019 a la fecha se paga en tiempo y forma ya sea de forma mensual o trimestral y se esta buscando la forma para pagar los DFE de años anteriores.</t>
  </si>
  <si>
    <t>SERVICIOS PERSONALES POR PAGAR A C.P.</t>
  </si>
  <si>
    <t>APORTACION OBRA AGUA POTABLE</t>
  </si>
  <si>
    <r>
      <rPr>
        <b/>
        <sz val="9"/>
        <rFont val="Arial"/>
        <family val="2"/>
      </rPr>
      <t>GASTOS DE FUNCIONAMIENTO</t>
    </r>
    <r>
      <rPr>
        <sz val="9"/>
        <rFont val="Arial"/>
        <family val="2"/>
      </rPr>
      <t xml:space="preserve">: Se clasifica en * </t>
    </r>
    <r>
      <rPr>
        <b/>
        <sz val="9"/>
        <rFont val="Arial"/>
        <family val="2"/>
      </rPr>
      <t>SERVICIOS PERSONALES</t>
    </r>
    <r>
      <rPr>
        <sz val="9"/>
        <rFont val="Arial"/>
        <family val="2"/>
      </rPr>
      <t xml:space="preserve"> que incluyen los sueldos y salarios a personal de base, eventuales, remuneraciones adicionales que incluye la prima vacacional, dominical, horas extraordinarias, compensaciones, incentivos de productividad *Seguridad Social que incluye las aportaciones al IMSS, a partir de este año se paga el 5% de aportaciones para el fondo de vivienda (que se les brinda a los empleados para que hagan remodelaciones a sus viviendas), aportaciones para seguros de vida *Otras prestaciones que incluyen las aportaciones para cuotas del ahorro para el retiro (RCV) e indemnizaciones. </t>
    </r>
    <r>
      <rPr>
        <b/>
        <sz val="9"/>
        <rFont val="Arial"/>
        <family val="2"/>
      </rPr>
      <t>MATERIALES Y SUMINISTROS:</t>
    </r>
    <r>
      <rPr>
        <sz val="9"/>
        <rFont val="Arial"/>
        <family val="2"/>
      </rPr>
      <t xml:space="preserve"> Estos se clasifican en *Material de Administración y Suministros, aqui se registra la compra de toda la papelerría y equipo menor de oficina *Material de Limpieza, *Impresiones oficiales, *Cartuchos y Toner, *Alimenticios y Utensilios que a su vez se divide en Productos alimenticios y utensilios para el servicio de la alimentación, *Material y Artículos de construcción y reparación donde se contabilizan todos los gastos para comprar productos para la reparación de calles, mantenimiento de edificio, mantenimiento de tomas, alcantarillado, etc., *Productos Químicos Básicos se registran las compras de medicinas para el botiquin, el ácido sulfúrico *Otros productos quimicos donde se registra el cloro e hipoclorito, la bacteria bactrovir *Combustibles y lubricantes donde se registra la compra de gasolina, diesel, lubricantes y aditivos, *Vestuario, Blancos prendas de seguridad,-Herramientas y accesorios menores de equipo de computo y tecnologia de la información como cable, reguladores, swich, disco solidos, etc. *Herramientas y Refacciones menores que se divide en herramientas menores donde se contabilizan la compra de gabetas. cinceles, tijeras para cortar tubo, etc. ,Herramientas y refacciones menores de equipo de transporte como las llantas, tornillos, repuestos de bombas, etc -Refacciones de maquinaria y otros equipos como el servicio para retros, cajas de dirección , bolsas de aire, bandas etc.,, -Refacciones y accesorios a infraestructura donde se registran las refacciones para las tomas domiciliarias, refacciones a macro y micro , refacciones y accesorios para la instalación  de medidores -Refacciones y accesorios a infraestructura de alcantarillado, donde se registran las refacciones para el sistema de tratamiento, refacciones para alcantarillado, mantenimiento a la planta, -Refacciones y accesorios de eq. de radio y comunicación como la compra de antenas, telefonos inhalambricos y bridas para sujeción de retenida, -Refacciones y accesorios de equipo de cloración como las bombas dosificadoras de liquidos, interruptor, mantenimiento al eq. de cloración,-Refacciones y accesorios eq. de bombeo e intalación eléctrica como contactor de 50amp, material e intalación de base para bombeo,-Materiales para bacheo como el concreto, dicos diamante, etc. </t>
    </r>
    <r>
      <rPr>
        <b/>
        <sz val="9"/>
        <rFont val="Arial"/>
        <family val="2"/>
      </rPr>
      <t>SERVICIOS GENERALES</t>
    </r>
    <r>
      <rPr>
        <sz val="9"/>
        <rFont val="Arial"/>
        <family val="2"/>
      </rPr>
      <t xml:space="preserve"> se clasifican en: *Servicios Básicos como la energía eléctrica que es uno de los rubros que mas gasto se genera, el gas, la telefonía tradicional , servicios de acceso a redes, servicios postales, servicios integrales, *Servicios de arrendamiento aqui se  registran las rentas de pozos que este ente tiene, ya que por la falta de agua es necesario arrendar pozos para el abastecimiento de agua potable, *Servicios Legales de donde se registran los honorarios de los comisarios de la función publica, de los auditores externos, asi como el pago al despacho que recupera el iva a favor, *Servicios de Capacitación pago de honorarios por elaboración de acta de consejo ,*Servicio de vigilancia a la planta tratadora y oficinas  *Servicios de Laboratorio donde se registran los análisis de agua por parte de la JCAS, *Servicios Financieros donde se registran las comisiones bancarias, *Fletes y Maniobras por reparación de cubiertas y tazones, maniobra de gruas, *Seguros de Vehículos, *Gastos de Ejecución , *Servicios de Instalación, reparación que a su vez de divide en -Conservación y mantenimiento menor de inmuebles por pintura y mano de obra, --Reparación instalación y  mantenimiento de eq. de computo y tecnologia por mantenimiento a impresoras y computadoras, -Reparación y mantenimiento de equipo de transporte por lavados, cambios de aceite, fitros , retenes, etc. ,-Instalación, reparación y mantenimiento de maquinaria y otros equipos y herramientas como compra de pernos, servicios a retro, cables y conexiones, etc. , -Servicio de Fumigación y Jardinería, -Reparación, mantenimiento y conservacion de infraestructura hidráulica, -Reparacion y mantenimiento infraestructura Alcantarillado, -Reparación y Mantenimiento de Equipo de Bombeo, *Servicios de Comunicación. *Servicio de Traslado donde se registra la alimentación, peajes y estacionamientos del personal por viáticos, *Reuniones oficiales donde se contabiliza los gastos cuando se realizan reuniones con la gente de la Junta Central o bien reuniones con otras juntas para mesas de trabajo, etc.*Otros Servicios Generales aqui se registran los gastos por impuestos y derechos como son el 5% y DFE , las multas y accesorios. </t>
    </r>
    <r>
      <rPr>
        <b/>
        <sz val="9"/>
        <rFont val="Arial"/>
        <family val="2"/>
      </rPr>
      <t>TRANSFERENCIAS, ASIGNACIONES, SUBSIDIOS Y OTROS</t>
    </r>
    <r>
      <rPr>
        <sz val="9"/>
        <rFont val="Arial"/>
        <family val="2"/>
      </rPr>
      <t xml:space="preserve"> en esta cuenta se registran los apoyos a comunidades varias, </t>
    </r>
    <r>
      <rPr>
        <b/>
        <sz val="9"/>
        <rFont val="Arial"/>
        <family val="2"/>
      </rPr>
      <t>OTROS GASTOS Y PERDIDAS</t>
    </r>
    <r>
      <rPr>
        <sz val="9"/>
        <rFont val="Arial"/>
        <family val="2"/>
      </rPr>
      <t xml:space="preserve"> donde se registran las depreciaciones a partir de este año.</t>
    </r>
  </si>
  <si>
    <t>ORIGEN</t>
  </si>
  <si>
    <t>El análisis de los saldos inicial y final que figuran en el Flujo de Efectivo de las Actividades de Operación es como sigue:</t>
  </si>
  <si>
    <t>Derechos</t>
  </si>
  <si>
    <t>Productos</t>
  </si>
  <si>
    <t>Ingresos por venta de Bienes y Prestación de Servicios</t>
  </si>
  <si>
    <t>Transferencias</t>
  </si>
  <si>
    <t>Al 31 DE DICIEMBRE  DEL 2021</t>
  </si>
  <si>
    <t xml:space="preserve"> Representa el monto de los derechos de cobro a favor de la JUNTA MUNICIPAL DE AGUA Y SANEAMIENTO CUAUHTEMOC  principalmente por gastos a comprobar , relacionado con viaticos, existen deudores por concepto de venta de micromedidores. medidores de agua tratata y macromedidores, asi como otros deudores $1,679,196.49 que comprende a algunos exempleados que tienen demandada a esta junta y no cobraron sus cheques, asi como la deuda de la Junta Rural de Col. Älvaro Obregón $337,082.28 el cual tiene un convenio y paga $10,000.00 y  un saldo que se va a solicitar devolución por pago de Derechos Federales de Extracción que se pagaron con fecha incorrecta $314,803.00.</t>
  </si>
  <si>
    <t>El saldo mas cualitativo en este rubro es la cuenta de Aracely Corral Lozoya (exfuncionaria ) $1,328,432.99,  JRAS de Colonia Älvaro Obregón $337,082.28  Estructuras y Construcciones Parra $47,328.00 esta cuenta ya esta observada en auditorias y esta plenamente identificado que son por movimientos de la otra administración, la JRAS de Colonia Álvaro Obregón adeudo por pagos de cuotas de IMSS la cual tiene un convenio que se firmó en el mes de octubre del 2019 donde se compromete a pagar $10,000.00 mensuales a a partir del mes de noviembre del mismo año, hasta la fecha se a cumplido con el acuerdo.</t>
  </si>
  <si>
    <t xml:space="preserve">  OTROS DERECHOS A RECIBIR $2,482,379.30 (aqui se encuentra el IVA devengado $ 916,519.49 - IVA por recuperar $1,565,799.80)</t>
  </si>
  <si>
    <t>Este ente Junta Muncipal de Agua y Sanemiento utliza el método de promedios. En el mes de noviembre se procedió a mandar el saldo de almacén a sus REAS correspondientes ya que en años anteriores antes de utilizar el sistema de contabilidad gubernamental todos los productos que entraba al almacen se registraba en esta cuenta y era hasta su salidad cuando se  registraba en su gasto correspondiente. Ahora con el nuevo sistema todo lo que entra al almacén ya entra etiquetado en su gasto correspondiente. En el año 2022 el almacén de años anteriores lo vamos a manejar en cuentas de orden para llevar un mejor control.</t>
  </si>
  <si>
    <t>MOBILIARIO Y EQUIPO EDUCACIONAL Y RECREATIVO</t>
  </si>
  <si>
    <t>PASIVO $113,664,699.59 En este rubro se encuentran la cuentas por pagar a corto plazo (Servicios personales por pagar a c.p. $1,603,824.92,  Proveedores $5,915,263.32 este ente mes a mes liquida sus deudas con los proveedores de sus insumos, Transferencias otorgadas a por pagar a C.P.  $2,441,166.11 a partir de este año se registran en esta cuenta los pagos del 5% y DFE, Retenciones y Contribuciones por pagar a C.P. $5,654,688.12 aqui es donde se registran las retenciones por pensiones alimenticias,IMPUESTOS Y CUOTAS POR PAGAR como  iva por pagar y retenciones de isr por honorarios, sueldos y salarios, Otros pasivos a corto plazo $456,446.55  aqui se registran las diferencias que existen cuando alguna caja externa deposita de mas,se encuentran bancos con depósitos que no se logran identificar que quedan en conciliación, PASIVO NO CIRCULANTE $ 89,955,340.11 que se compone de  Otros documentos por pagar a L.P.  se encuentra un saldo muy antiguo de una deuda ante Gobierno del Estado de Chihuahua $5,958,765.98 deuda que se generó en la administración anterior para realizar pagos al IMSS,  adeudos con la Junta Central de Agua y Saneamiento por una planta de tratamiento $38,022,391.27, un vactor $5,489,803.96 y programa habitat $326,132.43 y Otras Provisiones a Largo Plazo $40,158,246.47 donde se encuentra un adeudo  con la Junta Central de Agua y Saneamiento por las cuotas del 5%  $8,007,146.28 y a la Comision Nacional de agua por concepto de Derechos Federales de Extracción $32,151,100.19</t>
  </si>
  <si>
    <t>CUENTAS POR PAGAR A CORTO PLAZO $23,252,912.93  / SERVICIOS PERSONALES POR PAGAR A C.P. $1,603,824.92, PROVEEDORES POR PAGAR A CORTO PLAZO $5,915,263.32, TRANSFERENCIAS OTORGADAS POR PAGAR A C.P. $2,441,166.11  RETENCIONES Y CONTRIBUCIONES POR PAGAR A CORTO PLAZO $5,654,688.12  /DEVOLUCIONES DE LA LEY DE INGRESOS POR PAGAR A CORTO PLAZO $436,595.79 / OTROS PASIVOS A CORTO PLAZO $456,446.55.</t>
  </si>
  <si>
    <t>PROVEEDORES POR PAGAR A CORTO PLAZO $ 5,915,263.32</t>
  </si>
  <si>
    <t xml:space="preserve"> Dentro de la cuenta de Otros pasivos a corto plazo $456,446.55 se encuentran saldos de depósitos no identificados en conciliaciones bancarias y para depurarlas se envian a estas cuentas acreedoras, cuando se identifican los depositos se cancelan o bien si pasado mucho tiempo y nadie reclama estas cuentas se depuran.  Documentos por pagar a largo plazo se encuentra una deuda con Gobierno del estado de Chihuahua $5,958,765.98 deuda que se contrajo en años anteriores, en Otros Documentos por Pagar a LP  se encuentra la deuda adquirida con la Junta Central de Agua y Saneamiento de Chihuahua $43,868,327.66 por la planta de tratamiento $38,022,391.27 , compra de vactor $5,489,803.96 y Programa Habitat $326,132.43 y en la cuenta de Otras Provisiones a LP $40,158,246.47 se encuentra el adeudo por el 5% a la Junta Central $8,007,146.28 que mes a mes se liquida mas el 50% de cada mes atrasado y por la aportación a Comisión Nacional del Agua $32,151,100.19 por concepto de Derechos Federales de Extracción</t>
  </si>
  <si>
    <t>Este género se compone de dos grupos, el Pasivo Circulante y el Pasivo No Circulante, en éstos inciden pasivos derivados de operaciones por servicios personales, cuentas por pagar por operaciones presupuestarias devengadas y contabilizadas al 31 de diciembre del 2021 correspondiente; pasivos por obligaciones laborales, a continuación se presenta la integración del pasivo:</t>
  </si>
  <si>
    <t xml:space="preserve">CONTRATISTAS POR OBRAS PÚBLICAS POR PAGAR A CORTO PLAZO </t>
  </si>
  <si>
    <t>Suma de Pasivos No Circulantes</t>
  </si>
  <si>
    <t>Depuración de bienes muebles</t>
  </si>
  <si>
    <t>Todas las depuraciones a bienes muebles, cuentas contables y almacén fueron aprobadas por la junta de consejo.</t>
  </si>
  <si>
    <t xml:space="preserve">Depuración de vehiculos </t>
  </si>
  <si>
    <t>Depuración de almacén</t>
  </si>
  <si>
    <t>Correspondiente del 01 de Enero al 31 de Diciembre de 2021</t>
  </si>
  <si>
    <t>Correspondiente del 01 de Enero al 31 de Diciembre del 2021</t>
  </si>
  <si>
    <t>DURANTE ESTE TRIMESTRE SE REALIZARON LAS SIGUIENTES OBRAS POR ADMINISTRACIÓN: DENTRO DE POZOS (el pozo 36a. pozo 49 y pozo 50, EN AGUA POTABLE -CONTROL Y GESTIÓN DE PRESIONES- la calle 92. cigueñas y pelicanos, calle santo degollado y 1er de mayo, red de conducción de pozos 50 y 51, la calle 4 y nayarit y sinaloa, asi como la calle privada 22a y calle primera, ASI COMO EN LA CUENTA DE ALCANTARILLADO- la obra en santos degollado y 1ero de mayo, vialidad venezuela, 4a. y nayarit y sinaloa, 92a  entre cigueñas y pelicanos, DENTRO DE SANEAMIENTO - la ampliación planta de tratamiento, toma de agua tratada, anden de descargas de aguas negras, agua tratada en calle agricola san antonio e ingenieria. DENTRO DE LAS OBRAS EN PROCESO POR CONTRATO - perforación de pozo 24a asi como el control y gestión de presiones 2a. etapa.  EQUIPO DE COMPUTO -8 computadoras de escritorio dell vostro MUEBLES DE OFICINA Y ESTANTERIA -escritorio peninsular, MOBILIARIO Y EQUIPO EDUCACIONAL Y DE RECREACION -camara fotografica,en la cuenta HERRAMIENTAS Y MAQUINAS-HERRAMIENTAS -cortadora de concreto a gasolina y compactadora a gasolina.</t>
  </si>
  <si>
    <t>LIC. MIGUEL ÁNGEL LÓPEZ GRANADOS</t>
  </si>
  <si>
    <t>LIC. CÉSAR AUGUSTO MARTÍNEZ LÓPEZ</t>
  </si>
  <si>
    <t xml:space="preserve">DIRECTOR EJECUTIVO </t>
  </si>
  <si>
    <t>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</si>
</sst>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_(&quot;$&quot;* #,##0.00_);_(&quot;$&quot;* \(#,##0.00\);_(&quot;$&quot;* &quot;-&quot;??_);_(@_)"/>
  </numFmts>
  <fonts count="19"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i/>
      <sz val="9"/>
      <color rgb="FF000000"/>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F4FAF4"/>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4" fillId="0" borderId="0" applyNumberFormat="0" applyFill="0" applyBorder="0" applyAlignment="0" applyProtection="0">
      <alignment vertical="top"/>
      <protection locked="0"/>
    </xf>
    <xf numFmtId="164" fontId="17" fillId="0" borderId="0" applyFont="0" applyFill="0" applyBorder="0" applyAlignment="0" applyProtection="0"/>
  </cellStyleXfs>
  <cellXfs count="38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9" fillId="0"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vertical="top" wrapText="1"/>
    </xf>
    <xf numFmtId="49" fontId="9" fillId="0" borderId="0" xfId="0" applyNumberFormat="1" applyFont="1" applyFill="1" applyBorder="1" applyAlignment="1">
      <alignment vertical="top" wrapText="1"/>
    </xf>
    <xf numFmtId="49" fontId="12" fillId="0" borderId="0" xfId="0" applyNumberFormat="1" applyFont="1" applyFill="1" applyBorder="1" applyAlignment="1">
      <alignment horizontal="right"/>
    </xf>
    <xf numFmtId="4" fontId="12" fillId="0" borderId="0" xfId="0" applyNumberFormat="1" applyFont="1" applyFill="1" applyBorder="1" applyAlignment="1"/>
    <xf numFmtId="49" fontId="11"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5" fillId="0" borderId="0" xfId="0" applyFont="1" applyFill="1" applyBorder="1" applyAlignment="1">
      <alignment vertical="top"/>
    </xf>
    <xf numFmtId="0" fontId="9" fillId="2" borderId="0" xfId="0" applyFont="1" applyFill="1" applyBorder="1" applyAlignment="1">
      <alignment vertical="top" wrapText="1"/>
    </xf>
    <xf numFmtId="0" fontId="8" fillId="2" borderId="0" xfId="0" applyFont="1" applyFill="1" applyBorder="1" applyAlignment="1">
      <alignment horizontal="left" vertical="top"/>
    </xf>
    <xf numFmtId="49" fontId="9" fillId="2" borderId="0" xfId="0" applyNumberFormat="1" applyFont="1" applyFill="1" applyBorder="1" applyAlignment="1">
      <alignment vertical="top" wrapText="1"/>
    </xf>
    <xf numFmtId="0" fontId="9" fillId="2" borderId="0" xfId="0" applyFont="1" applyFill="1" applyBorder="1" applyAlignment="1">
      <alignment horizontal="lef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49" fontId="9" fillId="2" borderId="0" xfId="0" applyNumberFormat="1" applyFont="1" applyFill="1" applyBorder="1" applyAlignment="1">
      <alignment horizontal="left" vertical="top"/>
    </xf>
    <xf numFmtId="0" fontId="9" fillId="2" borderId="0" xfId="0" applyFont="1" applyFill="1" applyBorder="1" applyAlignment="1">
      <alignment vertical="top"/>
    </xf>
    <xf numFmtId="0" fontId="1" fillId="0" borderId="0" xfId="0" applyFont="1" applyFill="1" applyBorder="1" applyAlignment="1">
      <alignment horizontal="justify" vertical="justify"/>
    </xf>
    <xf numFmtId="0" fontId="15" fillId="0" borderId="0" xfId="0" applyFont="1" applyFill="1" applyBorder="1" applyAlignment="1">
      <alignment horizontal="left" vertical="top"/>
    </xf>
    <xf numFmtId="0" fontId="5" fillId="3" borderId="0" xfId="0" applyFont="1" applyFill="1" applyBorder="1" applyAlignment="1">
      <alignment vertical="top"/>
    </xf>
    <xf numFmtId="49" fontId="11" fillId="3" borderId="0" xfId="0" applyNumberFormat="1" applyFont="1" applyFill="1" applyBorder="1" applyAlignment="1">
      <alignment horizontal="left" vertical="top"/>
    </xf>
    <xf numFmtId="0" fontId="8" fillId="3" borderId="0" xfId="0" applyFont="1" applyFill="1" applyBorder="1" applyAlignment="1">
      <alignment horizontal="left" vertical="top"/>
    </xf>
    <xf numFmtId="0" fontId="11" fillId="3" borderId="0" xfId="0" applyFont="1" applyFill="1" applyBorder="1" applyAlignment="1">
      <alignment horizontal="left" vertical="top"/>
    </xf>
    <xf numFmtId="0" fontId="8" fillId="3" borderId="0" xfId="0" applyFont="1" applyFill="1" applyBorder="1" applyAlignment="1">
      <alignment vertical="top" wrapText="1"/>
    </xf>
    <xf numFmtId="0" fontId="5" fillId="3" borderId="0" xfId="0" applyFont="1" applyFill="1" applyBorder="1" applyAlignment="1">
      <alignment horizontal="left" vertical="top"/>
    </xf>
    <xf numFmtId="0" fontId="5" fillId="2" borderId="0" xfId="0" applyFont="1" applyFill="1" applyBorder="1" applyAlignment="1">
      <alignment horizontal="left" vertical="top"/>
    </xf>
    <xf numFmtId="0" fontId="13" fillId="0" borderId="0" xfId="0" applyNumberFormat="1" applyFont="1" applyFill="1" applyBorder="1" applyAlignment="1">
      <alignment horizontal="right"/>
    </xf>
    <xf numFmtId="0" fontId="13" fillId="0" borderId="4" xfId="0" applyNumberFormat="1" applyFont="1" applyFill="1" applyBorder="1" applyAlignment="1"/>
    <xf numFmtId="0" fontId="13" fillId="0" borderId="3" xfId="0" applyNumberFormat="1" applyFont="1" applyFill="1" applyBorder="1" applyAlignment="1"/>
    <xf numFmtId="0" fontId="2" fillId="0" borderId="0" xfId="0" applyFont="1" applyFill="1" applyBorder="1" applyAlignment="1">
      <alignment horizontal="center" vertical="top"/>
    </xf>
    <xf numFmtId="49" fontId="1" fillId="0" borderId="12" xfId="0" applyNumberFormat="1" applyFont="1" applyBorder="1" applyAlignment="1">
      <alignment vertical="center" wrapText="1"/>
    </xf>
    <xf numFmtId="49" fontId="1" fillId="0" borderId="13" xfId="0" applyNumberFormat="1" applyFont="1" applyBorder="1" applyAlignment="1">
      <alignment vertical="center" wrapText="1"/>
    </xf>
    <xf numFmtId="49" fontId="1" fillId="0" borderId="1" xfId="0" applyNumberFormat="1" applyFont="1" applyBorder="1" applyAlignment="1">
      <alignment horizontal="left" vertical="center" wrapText="1" indent="4"/>
    </xf>
    <xf numFmtId="49" fontId="13" fillId="0" borderId="0" xfId="0" applyNumberFormat="1" applyFont="1" applyFill="1" applyBorder="1" applyAlignment="1">
      <alignment horizontal="right"/>
    </xf>
    <xf numFmtId="164" fontId="13" fillId="0" borderId="0" xfId="2" applyFont="1" applyBorder="1" applyAlignment="1"/>
    <xf numFmtId="0" fontId="12" fillId="0" borderId="2" xfId="0" applyNumberFormat="1" applyFont="1" applyFill="1" applyBorder="1" applyAlignment="1"/>
    <xf numFmtId="0" fontId="12" fillId="0" borderId="4" xfId="0" applyNumberFormat="1" applyFont="1" applyFill="1" applyBorder="1" applyAlignment="1"/>
    <xf numFmtId="0" fontId="12" fillId="0" borderId="3" xfId="0" applyNumberFormat="1" applyFont="1" applyFill="1" applyBorder="1" applyAlignment="1"/>
    <xf numFmtId="0" fontId="16" fillId="0" borderId="0" xfId="0" applyFont="1" applyFill="1" applyBorder="1" applyAlignment="1">
      <alignment horizontal="center"/>
    </xf>
    <xf numFmtId="0" fontId="13" fillId="0" borderId="0" xfId="2" applyNumberFormat="1" applyFont="1" applyFill="1" applyBorder="1" applyAlignment="1"/>
    <xf numFmtId="49" fontId="2" fillId="0" borderId="1" xfId="0" applyNumberFormat="1" applyFont="1" applyBorder="1" applyAlignment="1">
      <alignment horizontal="left" vertical="center" wrapText="1" indent="2"/>
    </xf>
    <xf numFmtId="49" fontId="8" fillId="0" borderId="0" xfId="0" applyNumberFormat="1" applyFont="1" applyFill="1" applyBorder="1" applyAlignment="1">
      <alignment horizontal="left" vertical="top"/>
    </xf>
    <xf numFmtId="0" fontId="8" fillId="0" borderId="0" xfId="0" applyFont="1" applyFill="1" applyBorder="1" applyAlignment="1">
      <alignment horizontal="justify" vertical="justify" wrapText="1"/>
    </xf>
    <xf numFmtId="0" fontId="8" fillId="0" borderId="0" xfId="0" applyFont="1" applyFill="1" applyBorder="1" applyAlignment="1">
      <alignment horizontal="left" vertical="justify" wrapText="1"/>
    </xf>
    <xf numFmtId="0" fontId="2" fillId="0" borderId="0" xfId="0" applyFont="1" applyBorder="1" applyAlignment="1">
      <alignment horizontal="left" vertical="center" wrapText="1" indent="2"/>
    </xf>
    <xf numFmtId="4" fontId="1" fillId="0" borderId="0" xfId="0" applyNumberFormat="1" applyFont="1" applyBorder="1" applyAlignment="1" applyProtection="1">
      <alignment horizontal="center" vertical="center"/>
      <protection locked="0"/>
    </xf>
    <xf numFmtId="49" fontId="8" fillId="0" borderId="0" xfId="0" applyNumberFormat="1" applyFont="1" applyFill="1" applyBorder="1" applyAlignment="1">
      <alignment horizontal="left" vertical="center"/>
    </xf>
    <xf numFmtId="49" fontId="18" fillId="0" borderId="0" xfId="0" applyNumberFormat="1" applyFont="1" applyFill="1" applyBorder="1" applyAlignment="1">
      <alignment horizontal="left" vertical="top"/>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12" fillId="0" borderId="0" xfId="0" applyFont="1" applyBorder="1" applyAlignment="1">
      <alignment vertical="center"/>
    </xf>
    <xf numFmtId="0" fontId="5" fillId="0" borderId="14" xfId="0" applyFont="1" applyFill="1" applyBorder="1" applyAlignment="1">
      <alignment horizontal="left" vertical="top"/>
    </xf>
    <xf numFmtId="0" fontId="13" fillId="0" borderId="0" xfId="0" applyFont="1" applyFill="1" applyBorder="1" applyAlignment="1">
      <alignment horizontal="left" vertical="center" wrapText="1"/>
    </xf>
    <xf numFmtId="4" fontId="13" fillId="0" borderId="0" xfId="0" applyNumberFormat="1" applyFont="1" applyFill="1" applyBorder="1" applyAlignment="1" applyProtection="1">
      <alignment horizontal="center" vertical="center" wrapText="1"/>
      <protection locked="0"/>
    </xf>
    <xf numFmtId="0" fontId="16" fillId="0" borderId="11" xfId="0" applyFont="1" applyFill="1" applyBorder="1" applyAlignment="1">
      <alignment horizontal="center"/>
    </xf>
    <xf numFmtId="0" fontId="16" fillId="0" borderId="23" xfId="0" applyFont="1" applyFill="1" applyBorder="1" applyAlignment="1">
      <alignment horizontal="center"/>
    </xf>
    <xf numFmtId="0" fontId="5" fillId="0" borderId="11" xfId="0" applyFont="1" applyFill="1" applyBorder="1" applyAlignment="1">
      <alignment horizontal="left" vertical="top"/>
    </xf>
    <xf numFmtId="0" fontId="5" fillId="0" borderId="23" xfId="0" applyFont="1" applyFill="1" applyBorder="1" applyAlignment="1">
      <alignment horizontal="left" vertical="top"/>
    </xf>
    <xf numFmtId="0" fontId="2" fillId="0" borderId="23" xfId="0" applyFont="1" applyFill="1" applyBorder="1" applyAlignment="1">
      <alignment vertical="top"/>
    </xf>
    <xf numFmtId="0" fontId="2" fillId="0" borderId="11" xfId="0" applyFont="1" applyFill="1" applyBorder="1" applyAlignment="1">
      <alignment vertical="top"/>
    </xf>
    <xf numFmtId="0" fontId="10" fillId="0" borderId="0" xfId="0" applyFont="1" applyBorder="1" applyAlignment="1">
      <alignment horizontal="center"/>
    </xf>
    <xf numFmtId="0" fontId="12" fillId="0" borderId="0" xfId="0" applyFont="1" applyBorder="1" applyAlignment="1"/>
    <xf numFmtId="0" fontId="5" fillId="0" borderId="23" xfId="0" applyFont="1" applyFill="1" applyBorder="1" applyAlignment="1">
      <alignment vertical="top" wrapText="1"/>
    </xf>
    <xf numFmtId="0" fontId="13" fillId="0" borderId="0" xfId="0" applyFont="1" applyBorder="1" applyAlignment="1"/>
    <xf numFmtId="0" fontId="12" fillId="0" borderId="0" xfId="0" applyFont="1" applyBorder="1"/>
    <xf numFmtId="0" fontId="12" fillId="0" borderId="23" xfId="0" applyFont="1" applyBorder="1" applyAlignment="1"/>
    <xf numFmtId="0" fontId="2" fillId="0" borderId="11" xfId="0" applyFont="1" applyFill="1" applyBorder="1" applyAlignment="1">
      <alignment horizontal="left" vertical="top"/>
    </xf>
    <xf numFmtId="0" fontId="1" fillId="0" borderId="11" xfId="0" applyFont="1" applyFill="1" applyBorder="1" applyAlignment="1">
      <alignment vertical="top" wrapText="1"/>
    </xf>
    <xf numFmtId="0" fontId="1" fillId="0" borderId="23" xfId="0" applyFont="1" applyFill="1" applyBorder="1" applyAlignment="1">
      <alignment vertical="top" wrapText="1"/>
    </xf>
    <xf numFmtId="0" fontId="12" fillId="0" borderId="0" xfId="0" applyFont="1" applyBorder="1" applyAlignment="1">
      <alignment horizontal="left" wrapText="1"/>
    </xf>
    <xf numFmtId="0" fontId="12" fillId="0" borderId="23" xfId="0" applyFont="1" applyBorder="1" applyAlignment="1">
      <alignment horizontal="left" wrapText="1"/>
    </xf>
    <xf numFmtId="0" fontId="13" fillId="0" borderId="0" xfId="0" applyFont="1" applyBorder="1"/>
    <xf numFmtId="0" fontId="12" fillId="0" borderId="0" xfId="0" applyFont="1" applyBorder="1" applyAlignment="1">
      <alignment horizontal="justify" vertical="justify" wrapText="1"/>
    </xf>
    <xf numFmtId="0" fontId="12" fillId="0" borderId="23" xfId="0" applyFont="1" applyBorder="1" applyAlignment="1">
      <alignment horizontal="justify" vertical="justify" wrapText="1"/>
    </xf>
    <xf numFmtId="0" fontId="9" fillId="0" borderId="11" xfId="0" applyFont="1" applyFill="1" applyBorder="1" applyAlignment="1">
      <alignment vertical="top" wrapText="1"/>
    </xf>
    <xf numFmtId="0" fontId="9" fillId="0" borderId="23" xfId="0" applyFont="1" applyFill="1" applyBorder="1" applyAlignment="1">
      <alignment vertical="top" wrapText="1"/>
    </xf>
    <xf numFmtId="0" fontId="5" fillId="0" borderId="11" xfId="0" applyFont="1" applyFill="1" applyBorder="1" applyAlignment="1">
      <alignment vertical="top" wrapText="1"/>
    </xf>
    <xf numFmtId="0" fontId="8" fillId="0" borderId="11" xfId="0" applyFont="1" applyFill="1" applyBorder="1" applyAlignment="1">
      <alignment horizontal="left" vertical="top"/>
    </xf>
    <xf numFmtId="49" fontId="5" fillId="0" borderId="23" xfId="0" applyNumberFormat="1" applyFont="1" applyFill="1" applyBorder="1" applyAlignment="1">
      <alignment horizontal="left" vertical="top"/>
    </xf>
    <xf numFmtId="0" fontId="13" fillId="0" borderId="0" xfId="0" applyFont="1" applyBorder="1" applyAlignment="1">
      <alignment vertical="center"/>
    </xf>
    <xf numFmtId="4" fontId="12" fillId="0" borderId="23" xfId="0" applyNumberFormat="1" applyFont="1" applyFill="1" applyBorder="1" applyAlignment="1"/>
    <xf numFmtId="0" fontId="9" fillId="0" borderId="11" xfId="0" applyFont="1" applyFill="1" applyBorder="1" applyAlignment="1">
      <alignment horizontal="left"/>
    </xf>
    <xf numFmtId="0" fontId="5" fillId="0" borderId="23" xfId="0" applyFont="1" applyFill="1" applyBorder="1" applyAlignment="1">
      <alignment horizontal="left"/>
    </xf>
    <xf numFmtId="0" fontId="1" fillId="0" borderId="11" xfId="0" applyFont="1" applyFill="1" applyBorder="1" applyAlignment="1">
      <alignment horizontal="left"/>
    </xf>
    <xf numFmtId="0" fontId="1" fillId="0" borderId="17" xfId="0" applyFont="1" applyFill="1" applyBorder="1" applyAlignment="1">
      <alignment horizontal="left"/>
    </xf>
    <xf numFmtId="0" fontId="5" fillId="0" borderId="18" xfId="0" applyFont="1" applyFill="1" applyBorder="1" applyAlignment="1">
      <alignment horizontal="left"/>
    </xf>
    <xf numFmtId="0" fontId="1" fillId="0" borderId="18" xfId="0" applyFont="1" applyFill="1" applyBorder="1" applyAlignment="1">
      <alignment vertical="top" wrapText="1"/>
    </xf>
    <xf numFmtId="0" fontId="5" fillId="0" borderId="19" xfId="0" applyFont="1" applyFill="1" applyBorder="1" applyAlignment="1">
      <alignment horizontal="left" vertical="top"/>
    </xf>
    <xf numFmtId="0" fontId="5" fillId="0" borderId="20" xfId="0" applyFont="1" applyFill="1" applyBorder="1" applyAlignment="1">
      <alignment horizontal="left"/>
    </xf>
    <xf numFmtId="0" fontId="2" fillId="0" borderId="21" xfId="0" applyFont="1" applyFill="1" applyBorder="1" applyAlignment="1">
      <alignment horizontal="left" vertical="top"/>
    </xf>
    <xf numFmtId="0" fontId="7" fillId="0" borderId="21" xfId="0" applyFont="1" applyFill="1" applyBorder="1" applyAlignment="1">
      <alignment horizontal="left"/>
    </xf>
    <xf numFmtId="0" fontId="5" fillId="0" borderId="21" xfId="0" applyFont="1" applyFill="1" applyBorder="1" applyAlignment="1">
      <alignment horizontal="left"/>
    </xf>
    <xf numFmtId="0" fontId="5" fillId="0" borderId="22" xfId="0" applyFont="1" applyFill="1" applyBorder="1" applyAlignment="1">
      <alignment horizontal="left"/>
    </xf>
    <xf numFmtId="0" fontId="5" fillId="0" borderId="11" xfId="0" applyFont="1" applyFill="1" applyBorder="1" applyAlignment="1">
      <alignment horizontal="left"/>
    </xf>
    <xf numFmtId="0" fontId="1" fillId="0" borderId="11" xfId="0" applyFont="1" applyFill="1" applyBorder="1" applyAlignment="1">
      <alignment vertical="top"/>
    </xf>
    <xf numFmtId="0" fontId="1" fillId="0" borderId="23" xfId="0" applyFont="1" applyFill="1" applyBorder="1" applyAlignment="1">
      <alignment vertical="top"/>
    </xf>
    <xf numFmtId="0" fontId="8" fillId="3" borderId="11" xfId="0" applyFont="1" applyFill="1" applyBorder="1" applyAlignment="1">
      <alignment horizontal="left" vertical="top"/>
    </xf>
    <xf numFmtId="0" fontId="8" fillId="3" borderId="23" xfId="0" applyFont="1" applyFill="1" applyBorder="1" applyAlignment="1">
      <alignment horizontal="justify" vertical="justify" wrapText="1"/>
    </xf>
    <xf numFmtId="0" fontId="8" fillId="3" borderId="23" xfId="0" applyFont="1" applyFill="1" applyBorder="1" applyAlignment="1">
      <alignment horizontal="left" vertical="top"/>
    </xf>
    <xf numFmtId="0" fontId="8" fillId="3" borderId="23" xfId="0" applyFont="1" applyFill="1" applyBorder="1" applyAlignment="1">
      <alignment vertical="top" wrapText="1"/>
    </xf>
    <xf numFmtId="0" fontId="8" fillId="0" borderId="23" xfId="0" applyFont="1" applyFill="1" applyBorder="1" applyAlignment="1">
      <alignment vertical="top" wrapText="1"/>
    </xf>
    <xf numFmtId="0" fontId="5" fillId="0" borderId="23" xfId="0" applyFont="1" applyFill="1" applyBorder="1" applyAlignment="1">
      <alignment vertical="top"/>
    </xf>
    <xf numFmtId="0" fontId="5" fillId="3" borderId="23" xfId="0" applyFont="1" applyFill="1" applyBorder="1" applyAlignment="1">
      <alignment vertical="top"/>
    </xf>
    <xf numFmtId="0" fontId="1" fillId="0" borderId="17" xfId="0" applyFont="1" applyFill="1" applyBorder="1" applyAlignment="1">
      <alignment vertical="top" wrapText="1"/>
    </xf>
    <xf numFmtId="49" fontId="1" fillId="0" borderId="18" xfId="0" applyNumberFormat="1" applyFont="1" applyFill="1" applyBorder="1" applyAlignment="1">
      <alignment vertical="top" wrapText="1"/>
    </xf>
    <xf numFmtId="0" fontId="1" fillId="0" borderId="19" xfId="0" applyFont="1" applyFill="1" applyBorder="1" applyAlignment="1">
      <alignment vertical="top" wrapText="1"/>
    </xf>
    <xf numFmtId="0" fontId="1" fillId="0" borderId="20" xfId="0" applyFont="1" applyFill="1" applyBorder="1" applyAlignment="1">
      <alignment horizontal="left" vertical="top"/>
    </xf>
    <xf numFmtId="49" fontId="2" fillId="0" borderId="21" xfId="0" applyNumberFormat="1" applyFont="1" applyFill="1" applyBorder="1" applyAlignment="1">
      <alignment horizontal="left" vertical="top"/>
    </xf>
    <xf numFmtId="0" fontId="7" fillId="0" borderId="21" xfId="0" applyFont="1" applyFill="1" applyBorder="1" applyAlignment="1">
      <alignment horizontal="left" vertical="top"/>
    </xf>
    <xf numFmtId="0" fontId="5" fillId="0" borderId="21" xfId="0" applyFont="1" applyFill="1" applyBorder="1" applyAlignment="1">
      <alignment horizontal="left" vertical="top"/>
    </xf>
    <xf numFmtId="0" fontId="5" fillId="0" borderId="22" xfId="0" applyFont="1" applyFill="1" applyBorder="1" applyAlignment="1">
      <alignment horizontal="left" vertical="top"/>
    </xf>
    <xf numFmtId="0" fontId="1" fillId="0" borderId="11" xfId="0" applyFont="1" applyFill="1" applyBorder="1" applyAlignment="1">
      <alignment horizontal="left" vertical="top"/>
    </xf>
    <xf numFmtId="0" fontId="9" fillId="0" borderId="11" xfId="0" applyFont="1" applyFill="1" applyBorder="1" applyAlignment="1">
      <alignment horizontal="left" vertical="top"/>
    </xf>
    <xf numFmtId="0" fontId="8" fillId="0" borderId="23" xfId="0" applyFont="1" applyFill="1" applyBorder="1" applyAlignment="1">
      <alignment vertical="top"/>
    </xf>
    <xf numFmtId="0" fontId="9" fillId="0" borderId="17" xfId="0" applyFont="1" applyFill="1" applyBorder="1" applyAlignment="1">
      <alignment horizontal="left" vertical="top"/>
    </xf>
    <xf numFmtId="49" fontId="11" fillId="0" borderId="18" xfId="0" applyNumberFormat="1" applyFont="1" applyFill="1" applyBorder="1" applyAlignment="1">
      <alignment horizontal="left" vertical="top"/>
    </xf>
    <xf numFmtId="0" fontId="12" fillId="0" borderId="18" xfId="0" applyFont="1" applyBorder="1" applyAlignment="1">
      <alignment vertical="center"/>
    </xf>
    <xf numFmtId="0" fontId="8" fillId="0" borderId="18" xfId="0" applyFont="1" applyFill="1" applyBorder="1" applyAlignment="1">
      <alignment vertical="top"/>
    </xf>
    <xf numFmtId="0" fontId="8" fillId="0" borderId="19" xfId="0" applyFont="1" applyFill="1" applyBorder="1" applyAlignment="1">
      <alignment vertical="top"/>
    </xf>
    <xf numFmtId="0" fontId="2" fillId="0" borderId="20" xfId="0" applyFont="1" applyFill="1" applyBorder="1" applyAlignment="1">
      <alignment horizontal="left" vertical="top"/>
    </xf>
    <xf numFmtId="0" fontId="8" fillId="0" borderId="23" xfId="0" applyFont="1" applyFill="1" applyBorder="1" applyAlignment="1">
      <alignment horizontal="justify" vertical="justify" wrapText="1"/>
    </xf>
    <xf numFmtId="0" fontId="1" fillId="0" borderId="11" xfId="0" applyFont="1" applyFill="1" applyBorder="1" applyAlignment="1">
      <alignment horizontal="left" vertical="top" wrapText="1"/>
    </xf>
    <xf numFmtId="0" fontId="1" fillId="0" borderId="17" xfId="0" applyFont="1" applyFill="1" applyBorder="1" applyAlignment="1">
      <alignment horizontal="left" vertical="top"/>
    </xf>
    <xf numFmtId="0" fontId="5" fillId="0" borderId="18" xfId="0" applyFont="1" applyFill="1" applyBorder="1" applyAlignment="1">
      <alignment horizontal="left" vertical="top"/>
    </xf>
    <xf numFmtId="0" fontId="5" fillId="0" borderId="20" xfId="0" applyFont="1" applyFill="1" applyBorder="1" applyAlignment="1">
      <alignment horizontal="left" vertical="top"/>
    </xf>
    <xf numFmtId="0" fontId="13" fillId="0" borderId="23" xfId="0" applyFont="1" applyFill="1" applyBorder="1" applyAlignment="1" applyProtection="1">
      <alignment vertical="center" wrapText="1"/>
      <protection locked="0"/>
    </xf>
    <xf numFmtId="4" fontId="13" fillId="0" borderId="23" xfId="0" applyNumberFormat="1"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5" fillId="0" borderId="17" xfId="0" applyFont="1" applyFill="1" applyBorder="1" applyAlignment="1">
      <alignment horizontal="left" vertical="top"/>
    </xf>
    <xf numFmtId="0" fontId="12" fillId="0" borderId="4" xfId="0" applyNumberFormat="1" applyFont="1" applyFill="1" applyBorder="1" applyAlignment="1">
      <alignment horizontal="left" vertical="center" wrapText="1"/>
    </xf>
    <xf numFmtId="0" fontId="12" fillId="0" borderId="3" xfId="0" applyNumberFormat="1" applyFont="1" applyFill="1" applyBorder="1" applyAlignment="1">
      <alignment horizontal="left" vertical="center" wrapText="1"/>
    </xf>
    <xf numFmtId="0" fontId="2" fillId="7" borderId="0" xfId="0" applyFont="1" applyFill="1" applyBorder="1" applyAlignment="1">
      <alignment horizontal="left"/>
    </xf>
    <xf numFmtId="0" fontId="12" fillId="0" borderId="0" xfId="0" applyNumberFormat="1" applyFont="1" applyFill="1" applyBorder="1" applyAlignment="1">
      <alignment horizontal="left" vertical="center" wrapText="1"/>
    </xf>
    <xf numFmtId="0" fontId="8" fillId="0" borderId="0" xfId="0" applyFont="1" applyFill="1" applyBorder="1" applyAlignment="1">
      <alignment horizontal="center" vertical="top"/>
    </xf>
    <xf numFmtId="44"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1" fillId="0" borderId="0" xfId="0" applyFont="1" applyProtection="1">
      <protection locked="0"/>
    </xf>
    <xf numFmtId="43" fontId="12" fillId="0" borderId="0" xfId="2" applyNumberFormat="1" applyFont="1" applyBorder="1" applyAlignment="1" applyProtection="1">
      <alignment horizontal="center" vertical="center" wrapText="1"/>
      <protection locked="0"/>
    </xf>
    <xf numFmtId="43" fontId="12" fillId="0" borderId="23" xfId="2" applyNumberFormat="1" applyFont="1" applyBorder="1" applyAlignment="1" applyProtection="1">
      <alignment horizontal="center" vertical="center" wrapText="1"/>
      <protection locked="0"/>
    </xf>
    <xf numFmtId="43" fontId="5" fillId="0" borderId="0" xfId="2" applyNumberFormat="1" applyFont="1" applyFill="1" applyBorder="1" applyAlignment="1">
      <alignment horizontal="center" vertical="top"/>
    </xf>
    <xf numFmtId="43" fontId="5" fillId="0" borderId="23" xfId="2" applyNumberFormat="1" applyFont="1" applyFill="1" applyBorder="1" applyAlignment="1">
      <alignment horizontal="center" vertical="top"/>
    </xf>
    <xf numFmtId="164" fontId="12" fillId="4" borderId="29" xfId="2" applyFont="1" applyFill="1" applyBorder="1" applyAlignment="1" applyProtection="1">
      <alignment horizontal="center" vertical="center" wrapText="1"/>
      <protection locked="0"/>
    </xf>
    <xf numFmtId="164" fontId="12" fillId="4" borderId="26" xfId="2" applyFont="1" applyFill="1" applyBorder="1" applyAlignment="1" applyProtection="1">
      <alignment horizontal="center" vertical="center" wrapText="1"/>
      <protection locked="0"/>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6"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6" xfId="0" applyFont="1" applyBorder="1" applyAlignment="1">
      <alignment horizontal="left" vertical="center" wrapText="1"/>
    </xf>
    <xf numFmtId="0" fontId="12" fillId="0" borderId="14" xfId="0" applyFont="1" applyBorder="1" applyAlignment="1">
      <alignment horizontal="left"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43" fontId="13" fillId="0" borderId="0" xfId="2" applyNumberFormat="1" applyFont="1" applyBorder="1" applyAlignment="1" applyProtection="1">
      <alignment horizontal="center" vertical="center" wrapText="1"/>
      <protection locked="0"/>
    </xf>
    <xf numFmtId="43" fontId="13" fillId="0" borderId="23" xfId="2" applyNumberFormat="1" applyFont="1" applyBorder="1" applyAlignment="1" applyProtection="1">
      <alignment horizontal="center" vertical="center" wrapText="1"/>
      <protection locked="0"/>
    </xf>
    <xf numFmtId="164" fontId="13" fillId="4" borderId="4" xfId="2" applyFont="1" applyFill="1" applyBorder="1" applyAlignment="1" applyProtection="1">
      <alignment horizontal="center" vertical="center" wrapText="1"/>
      <protection locked="0"/>
    </xf>
    <xf numFmtId="164" fontId="13" fillId="4" borderId="25" xfId="2" applyFont="1" applyFill="1" applyBorder="1" applyAlignment="1" applyProtection="1">
      <alignment horizontal="center" vertical="center" wrapText="1"/>
      <protection locked="0"/>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43" fontId="12" fillId="0" borderId="0" xfId="2" applyNumberFormat="1" applyFont="1" applyBorder="1" applyAlignment="1">
      <alignment horizontal="center" vertical="center" wrapText="1"/>
    </xf>
    <xf numFmtId="43" fontId="12" fillId="0" borderId="23" xfId="2" applyNumberFormat="1" applyFont="1" applyBorder="1" applyAlignment="1">
      <alignment horizontal="center" vertical="center" wrapText="1"/>
    </xf>
    <xf numFmtId="0" fontId="1" fillId="0" borderId="0" xfId="0" applyFont="1" applyFill="1" applyBorder="1" applyAlignment="1">
      <alignment horizontal="center" vertical="center"/>
    </xf>
    <xf numFmtId="0" fontId="13" fillId="4" borderId="24"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2" fillId="0" borderId="2" xfId="0" applyNumberFormat="1" applyFont="1" applyBorder="1" applyAlignment="1"/>
    <xf numFmtId="0" fontId="12" fillId="0" borderId="4" xfId="0" applyNumberFormat="1" applyFont="1" applyBorder="1" applyAlignment="1"/>
    <xf numFmtId="0" fontId="12" fillId="0" borderId="3" xfId="0" applyNumberFormat="1" applyFont="1" applyBorder="1" applyAlignment="1"/>
    <xf numFmtId="0" fontId="6" fillId="0" borderId="0" xfId="0" applyFont="1" applyFill="1" applyBorder="1" applyAlignment="1">
      <alignment horizontal="justify" vertical="justify" wrapText="1"/>
    </xf>
    <xf numFmtId="0" fontId="6" fillId="0" borderId="23" xfId="0" applyFont="1" applyFill="1" applyBorder="1" applyAlignment="1">
      <alignment horizontal="justify" vertical="justify" wrapText="1"/>
    </xf>
    <xf numFmtId="164" fontId="12" fillId="0" borderId="2" xfId="2" applyFont="1" applyFill="1" applyBorder="1" applyAlignment="1"/>
    <xf numFmtId="164" fontId="12" fillId="0" borderId="4" xfId="2" applyFont="1" applyFill="1" applyBorder="1" applyAlignment="1"/>
    <xf numFmtId="164" fontId="12" fillId="0" borderId="3" xfId="2" applyFont="1" applyFill="1" applyBorder="1" applyAlignment="1"/>
    <xf numFmtId="49" fontId="2" fillId="5" borderId="5"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28" xfId="0" applyNumberFormat="1" applyFont="1" applyFill="1" applyBorder="1" applyAlignment="1">
      <alignment horizontal="center" vertical="center" wrapText="1"/>
    </xf>
    <xf numFmtId="0" fontId="13" fillId="5" borderId="14"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13" fillId="5" borderId="1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14"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23"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27"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protection locked="0"/>
    </xf>
    <xf numFmtId="0" fontId="13" fillId="4" borderId="23" xfId="0" applyFont="1" applyFill="1" applyBorder="1" applyAlignment="1" applyProtection="1">
      <alignment horizontal="center" vertical="center"/>
      <protection locked="0"/>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0"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protection locked="0"/>
    </xf>
    <xf numFmtId="164" fontId="13" fillId="5" borderId="4" xfId="2" applyFont="1" applyFill="1" applyBorder="1" applyAlignment="1" applyProtection="1">
      <alignment horizontal="center" vertical="center" wrapText="1"/>
      <protection locked="0"/>
    </xf>
    <xf numFmtId="164" fontId="13" fillId="5" borderId="25" xfId="2" applyFont="1" applyFill="1" applyBorder="1" applyAlignment="1" applyProtection="1">
      <alignment horizontal="center" vertical="center" wrapText="1"/>
      <protection locked="0"/>
    </xf>
    <xf numFmtId="4" fontId="1" fillId="0" borderId="1" xfId="0" applyNumberFormat="1" applyFont="1" applyBorder="1" applyAlignment="1" applyProtection="1">
      <alignment horizontal="center" vertical="center"/>
      <protection locked="0"/>
    </xf>
    <xf numFmtId="4" fontId="1" fillId="0" borderId="15" xfId="0" applyNumberFormat="1" applyFont="1" applyBorder="1" applyAlignment="1" applyProtection="1">
      <alignment horizontal="center" vertical="center"/>
      <protection locked="0"/>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 fontId="1" fillId="0" borderId="1" xfId="0" applyNumberFormat="1" applyFont="1" applyFill="1" applyBorder="1" applyAlignment="1" applyProtection="1">
      <alignment horizontal="left" vertical="center" wrapText="1"/>
      <protection locked="0"/>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13" fillId="0" borderId="2" xfId="0" applyFont="1" applyFill="1" applyBorder="1" applyAlignment="1">
      <alignment horizontal="center"/>
    </xf>
    <xf numFmtId="0" fontId="13" fillId="0" borderId="4" xfId="0" applyFont="1" applyFill="1" applyBorder="1" applyAlignment="1">
      <alignment horizontal="center"/>
    </xf>
    <xf numFmtId="0" fontId="13" fillId="0" borderId="3" xfId="0" applyFont="1" applyFill="1" applyBorder="1" applyAlignment="1">
      <alignment horizontal="center"/>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0" fontId="12" fillId="0" borderId="2" xfId="0" applyNumberFormat="1" applyFont="1" applyFill="1" applyBorder="1" applyAlignment="1">
      <alignment horizontal="left" vertical="center" wrapText="1"/>
    </xf>
    <xf numFmtId="0" fontId="12" fillId="0" borderId="4" xfId="0" applyNumberFormat="1" applyFont="1" applyFill="1" applyBorder="1" applyAlignment="1">
      <alignment horizontal="left" vertical="center" wrapText="1"/>
    </xf>
    <xf numFmtId="0" fontId="12" fillId="0" borderId="3" xfId="0" applyNumberFormat="1" applyFont="1" applyFill="1" applyBorder="1" applyAlignment="1">
      <alignment horizontal="left" vertical="center"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64" fontId="1" fillId="0" borderId="1" xfId="2" applyFont="1" applyFill="1" applyBorder="1" applyAlignment="1">
      <alignment horizontal="center" vertical="top" wrapText="1"/>
    </xf>
    <xf numFmtId="0" fontId="12" fillId="0" borderId="0" xfId="0" applyFont="1" applyBorder="1" applyAlignment="1">
      <alignment horizontal="justify" vertical="justify" wrapText="1"/>
    </xf>
    <xf numFmtId="0" fontId="12" fillId="0" borderId="23" xfId="0" applyFont="1" applyBorder="1" applyAlignment="1">
      <alignment horizontal="justify" vertical="justify" wrapText="1"/>
    </xf>
    <xf numFmtId="0" fontId="12" fillId="0" borderId="2" xfId="0" applyNumberFormat="1" applyFont="1" applyFill="1" applyBorder="1" applyAlignment="1">
      <alignment horizontal="left"/>
    </xf>
    <xf numFmtId="0" fontId="12" fillId="0" borderId="4" xfId="0" applyNumberFormat="1" applyFont="1" applyFill="1" applyBorder="1" applyAlignment="1">
      <alignment horizontal="left"/>
    </xf>
    <xf numFmtId="0" fontId="12" fillId="0" borderId="3" xfId="0" applyNumberFormat="1" applyFont="1" applyFill="1" applyBorder="1" applyAlignment="1">
      <alignment horizontal="left"/>
    </xf>
    <xf numFmtId="0" fontId="1" fillId="0" borderId="0"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3" fillId="0" borderId="2" xfId="0" applyFont="1" applyFill="1" applyBorder="1" applyAlignment="1"/>
    <xf numFmtId="0" fontId="13" fillId="0" borderId="4" xfId="0" applyFont="1" applyFill="1" applyBorder="1" applyAlignment="1"/>
    <xf numFmtId="0" fontId="13" fillId="0" borderId="3" xfId="0" applyFont="1" applyFill="1" applyBorder="1" applyAlignment="1"/>
    <xf numFmtId="9" fontId="12" fillId="0" borderId="2" xfId="0" applyNumberFormat="1" applyFont="1" applyFill="1" applyBorder="1" applyAlignment="1"/>
    <xf numFmtId="9" fontId="12" fillId="0" borderId="4" xfId="0" applyNumberFormat="1" applyFont="1" applyFill="1" applyBorder="1" applyAlignment="1"/>
    <xf numFmtId="9" fontId="12" fillId="0" borderId="25" xfId="0" applyNumberFormat="1" applyFont="1" applyFill="1" applyBorder="1" applyAlignment="1"/>
    <xf numFmtId="49" fontId="12" fillId="0" borderId="2" xfId="0" applyNumberFormat="1" applyFont="1" applyBorder="1" applyAlignment="1"/>
    <xf numFmtId="49" fontId="12" fillId="0" borderId="4" xfId="0" applyNumberFormat="1" applyFont="1" applyBorder="1" applyAlignment="1"/>
    <xf numFmtId="49" fontId="12" fillId="0" borderId="3" xfId="0" applyNumberFormat="1" applyFont="1" applyBorder="1" applyAlignment="1"/>
    <xf numFmtId="164" fontId="12" fillId="0" borderId="2" xfId="2" applyFont="1" applyBorder="1" applyAlignment="1"/>
    <xf numFmtId="164" fontId="12" fillId="0" borderId="4" xfId="2" applyFont="1" applyBorder="1" applyAlignment="1"/>
    <xf numFmtId="164" fontId="12" fillId="0" borderId="3" xfId="2" applyFont="1" applyBorder="1" applyAlignment="1"/>
    <xf numFmtId="49" fontId="13" fillId="0" borderId="2" xfId="0" applyNumberFormat="1" applyFont="1" applyFill="1" applyBorder="1" applyAlignment="1">
      <alignment horizontal="right"/>
    </xf>
    <xf numFmtId="49" fontId="13" fillId="0" borderId="4" xfId="0" applyNumberFormat="1" applyFont="1" applyFill="1" applyBorder="1" applyAlignment="1">
      <alignment horizontal="right"/>
    </xf>
    <xf numFmtId="49" fontId="13" fillId="0" borderId="3" xfId="0" applyNumberFormat="1" applyFont="1" applyFill="1" applyBorder="1" applyAlignment="1">
      <alignment horizontal="right"/>
    </xf>
    <xf numFmtId="164" fontId="13" fillId="0" borderId="2" xfId="2" applyFont="1" applyBorder="1" applyAlignment="1"/>
    <xf numFmtId="164" fontId="13" fillId="0" borderId="4" xfId="2" applyFont="1" applyBorder="1" applyAlignment="1"/>
    <xf numFmtId="164" fontId="13" fillId="0" borderId="3" xfId="2" applyFont="1" applyBorder="1" applyAlignment="1"/>
    <xf numFmtId="0" fontId="12" fillId="0" borderId="1" xfId="0" applyNumberFormat="1" applyFont="1" applyFill="1" applyBorder="1" applyAlignment="1"/>
    <xf numFmtId="164" fontId="12" fillId="0" borderId="1" xfId="2" applyFont="1" applyFill="1" applyBorder="1" applyAlignment="1"/>
    <xf numFmtId="49" fontId="13" fillId="0" borderId="24" xfId="0" applyNumberFormat="1" applyFont="1" applyFill="1" applyBorder="1" applyAlignment="1">
      <alignment horizontal="right"/>
    </xf>
    <xf numFmtId="49" fontId="13" fillId="0" borderId="29" xfId="0" applyNumberFormat="1" applyFont="1" applyFill="1" applyBorder="1" applyAlignment="1">
      <alignment horizontal="right"/>
    </xf>
    <xf numFmtId="49" fontId="13" fillId="0" borderId="30" xfId="0" applyNumberFormat="1" applyFont="1" applyFill="1" applyBorder="1" applyAlignment="1">
      <alignment horizontal="right"/>
    </xf>
    <xf numFmtId="164" fontId="13" fillId="0" borderId="24" xfId="2" applyFont="1" applyBorder="1" applyAlignment="1"/>
    <xf numFmtId="164" fontId="13" fillId="0" borderId="29" xfId="2" applyFont="1" applyBorder="1" applyAlignment="1"/>
    <xf numFmtId="164" fontId="13" fillId="0" borderId="30" xfId="2" applyFont="1" applyBorder="1" applyAlignment="1"/>
    <xf numFmtId="0" fontId="12" fillId="0" borderId="23" xfId="0" applyFont="1" applyBorder="1" applyAlignment="1">
      <alignment horizontal="left" vertical="center" wrapText="1"/>
    </xf>
    <xf numFmtId="8" fontId="1" fillId="0" borderId="0" xfId="0" applyNumberFormat="1" applyFont="1" applyBorder="1" applyAlignment="1" applyProtection="1">
      <alignment horizontal="center" vertical="center" wrapText="1"/>
      <protection locked="0"/>
    </xf>
    <xf numFmtId="8" fontId="1" fillId="0" borderId="23"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8" fontId="1" fillId="0" borderId="1" xfId="0" applyNumberFormat="1" applyFont="1" applyBorder="1" applyAlignment="1" applyProtection="1">
      <alignment horizontal="center" vertical="center" wrapText="1"/>
      <protection locked="0"/>
    </xf>
    <xf numFmtId="8" fontId="1" fillId="0" borderId="15" xfId="0" applyNumberFormat="1" applyFont="1" applyBorder="1" applyAlignment="1" applyProtection="1">
      <alignment horizontal="center" vertical="center" wrapText="1"/>
      <protection locked="0"/>
    </xf>
    <xf numFmtId="0" fontId="12" fillId="0" borderId="0" xfId="0" applyFont="1" applyBorder="1" applyAlignment="1">
      <alignment horizontal="justify" vertical="justify"/>
    </xf>
    <xf numFmtId="0" fontId="12" fillId="0" borderId="23" xfId="0" applyFont="1" applyBorder="1" applyAlignment="1">
      <alignment horizontal="justify" vertical="justify"/>
    </xf>
    <xf numFmtId="0" fontId="12" fillId="0" borderId="0" xfId="0" applyFont="1" applyBorder="1" applyAlignment="1">
      <alignment horizontal="left" vertical="justify"/>
    </xf>
    <xf numFmtId="0" fontId="12" fillId="0" borderId="23" xfId="0" applyFont="1" applyBorder="1" applyAlignment="1">
      <alignment horizontal="left" vertical="justify"/>
    </xf>
    <xf numFmtId="0" fontId="13" fillId="0" borderId="1" xfId="0" applyNumberFormat="1" applyFont="1" applyFill="1" applyBorder="1" applyAlignment="1">
      <alignment horizontal="right"/>
    </xf>
    <xf numFmtId="164" fontId="12" fillId="6" borderId="2" xfId="2" applyFont="1" applyFill="1" applyBorder="1" applyAlignment="1"/>
    <xf numFmtId="164" fontId="12" fillId="6" borderId="4" xfId="2" applyFont="1" applyFill="1" applyBorder="1" applyAlignment="1"/>
    <xf numFmtId="164" fontId="12" fillId="6" borderId="3" xfId="2" applyFont="1" applyFill="1" applyBorder="1" applyAlignment="1"/>
    <xf numFmtId="0" fontId="12" fillId="0" borderId="2" xfId="0" applyNumberFormat="1" applyFont="1" applyFill="1" applyBorder="1" applyAlignment="1"/>
    <xf numFmtId="0" fontId="12" fillId="0" borderId="4" xfId="0" applyNumberFormat="1" applyFont="1" applyFill="1" applyBorder="1" applyAlignment="1"/>
    <xf numFmtId="0" fontId="12" fillId="0" borderId="3" xfId="0" applyNumberFormat="1" applyFont="1" applyFill="1" applyBorder="1" applyAlignment="1"/>
    <xf numFmtId="164" fontId="13" fillId="0" borderId="1" xfId="2" applyFont="1" applyFill="1" applyBorder="1" applyAlignment="1"/>
    <xf numFmtId="164" fontId="12" fillId="0" borderId="1" xfId="2" applyFont="1" applyBorder="1" applyAlignment="1"/>
    <xf numFmtId="0" fontId="12" fillId="0" borderId="1" xfId="0" applyNumberFormat="1" applyFont="1" applyBorder="1" applyAlignment="1"/>
    <xf numFmtId="0" fontId="13" fillId="0" borderId="2" xfId="0" applyNumberFormat="1" applyFont="1" applyFill="1" applyBorder="1" applyAlignment="1">
      <alignment horizontal="right"/>
    </xf>
    <xf numFmtId="0" fontId="13" fillId="0" borderId="4" xfId="0" applyNumberFormat="1" applyFont="1" applyFill="1" applyBorder="1" applyAlignment="1">
      <alignment horizontal="right"/>
    </xf>
    <xf numFmtId="0" fontId="13" fillId="0" borderId="3" xfId="0" applyNumberFormat="1" applyFont="1" applyFill="1" applyBorder="1" applyAlignment="1">
      <alignment horizontal="right"/>
    </xf>
    <xf numFmtId="164" fontId="13" fillId="0" borderId="2" xfId="2" applyFont="1" applyFill="1" applyBorder="1" applyAlignment="1"/>
    <xf numFmtId="164" fontId="13" fillId="0" borderId="4" xfId="2" applyFont="1" applyFill="1" applyBorder="1" applyAlignment="1"/>
    <xf numFmtId="164" fontId="13" fillId="0" borderId="3" xfId="2" applyFont="1" applyFill="1" applyBorder="1" applyAlignment="1"/>
    <xf numFmtId="164" fontId="13" fillId="0" borderId="1" xfId="2" applyNumberFormat="1" applyFont="1" applyFill="1" applyBorder="1" applyAlignment="1"/>
    <xf numFmtId="0" fontId="13" fillId="0" borderId="1" xfId="2" applyNumberFormat="1" applyFont="1" applyFill="1" applyBorder="1" applyAlignment="1"/>
    <xf numFmtId="164" fontId="13" fillId="0" borderId="2" xfId="2" applyFont="1" applyFill="1" applyBorder="1" applyAlignment="1">
      <alignment horizontal="right"/>
    </xf>
    <xf numFmtId="164" fontId="13" fillId="0" borderId="4" xfId="2" applyFont="1" applyFill="1" applyBorder="1" applyAlignment="1">
      <alignment horizontal="right"/>
    </xf>
    <xf numFmtId="164" fontId="13" fillId="0" borderId="3" xfId="2" applyFont="1" applyFill="1" applyBorder="1" applyAlignment="1">
      <alignment horizontal="right"/>
    </xf>
    <xf numFmtId="0" fontId="13" fillId="0" borderId="1" xfId="0" applyFont="1" applyFill="1" applyBorder="1" applyAlignment="1"/>
    <xf numFmtId="0" fontId="13" fillId="0" borderId="1" xfId="0" applyFont="1" applyFill="1" applyBorder="1" applyAlignment="1">
      <alignment horizontal="center"/>
    </xf>
    <xf numFmtId="49" fontId="13" fillId="0" borderId="2" xfId="0" applyNumberFormat="1" applyFont="1" applyBorder="1" applyAlignment="1">
      <alignment horizontal="right"/>
    </xf>
    <xf numFmtId="49" fontId="13" fillId="0" borderId="4" xfId="0" applyNumberFormat="1" applyFont="1" applyBorder="1" applyAlignment="1">
      <alignment horizontal="right"/>
    </xf>
    <xf numFmtId="49" fontId="13" fillId="0" borderId="3" xfId="0" applyNumberFormat="1" applyFont="1" applyBorder="1" applyAlignment="1">
      <alignment horizontal="right"/>
    </xf>
    <xf numFmtId="164" fontId="13" fillId="0" borderId="1" xfId="2" applyFont="1" applyBorder="1" applyAlignment="1"/>
    <xf numFmtId="164" fontId="13" fillId="0" borderId="2" xfId="2" applyFont="1" applyFill="1" applyBorder="1" applyAlignment="1">
      <alignment horizontal="center"/>
    </xf>
    <xf numFmtId="164" fontId="13" fillId="0" borderId="4" xfId="2" applyFont="1" applyFill="1" applyBorder="1" applyAlignment="1">
      <alignment horizontal="center"/>
    </xf>
    <xf numFmtId="164" fontId="13" fillId="0" borderId="3" xfId="2" applyFont="1" applyFill="1" applyBorder="1" applyAlignment="1">
      <alignment horizontal="center"/>
    </xf>
    <xf numFmtId="8" fontId="1" fillId="0" borderId="0" xfId="0" applyNumberFormat="1" applyFont="1" applyFill="1" applyBorder="1" applyAlignment="1">
      <alignment horizontal="center" vertical="top" wrapText="1"/>
    </xf>
    <xf numFmtId="49" fontId="1" fillId="0" borderId="2"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25" xfId="0" applyNumberFormat="1" applyFont="1" applyBorder="1" applyAlignment="1" applyProtection="1">
      <alignment horizontal="center" vertical="center" wrapText="1"/>
      <protection locked="0"/>
    </xf>
    <xf numFmtId="0" fontId="1" fillId="0" borderId="0"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12" fillId="0" borderId="1" xfId="0" applyNumberFormat="1" applyFont="1" applyBorder="1" applyAlignment="1"/>
    <xf numFmtId="44" fontId="12" fillId="0" borderId="1" xfId="0" applyNumberFormat="1" applyFont="1" applyBorder="1" applyAlignment="1"/>
    <xf numFmtId="9" fontId="12" fillId="0" borderId="1" xfId="0" applyNumberFormat="1" applyFont="1" applyBorder="1" applyAlignment="1"/>
    <xf numFmtId="0" fontId="7" fillId="0" borderId="21" xfId="0" applyFont="1" applyFill="1" applyBorder="1" applyAlignment="1">
      <alignment horizontal="center" vertical="justify"/>
    </xf>
    <xf numFmtId="0" fontId="7" fillId="0" borderId="22" xfId="0" applyFont="1" applyFill="1" applyBorder="1" applyAlignment="1">
      <alignment horizontal="center" vertical="justify"/>
    </xf>
    <xf numFmtId="49" fontId="13" fillId="0" borderId="2" xfId="0" applyNumberFormat="1" applyFont="1" applyFill="1" applyBorder="1" applyAlignment="1">
      <alignment horizontal="center"/>
    </xf>
    <xf numFmtId="49" fontId="13" fillId="0" borderId="4" xfId="0" applyNumberFormat="1" applyFont="1" applyFill="1" applyBorder="1" applyAlignment="1">
      <alignment horizontal="center"/>
    </xf>
    <xf numFmtId="0" fontId="13" fillId="0" borderId="0" xfId="2" applyNumberFormat="1" applyFont="1" applyFill="1" applyBorder="1" applyAlignment="1"/>
    <xf numFmtId="0" fontId="13" fillId="0" borderId="25" xfId="0" applyFont="1" applyFill="1" applyBorder="1" applyAlignment="1">
      <alignment horizontal="center"/>
    </xf>
    <xf numFmtId="49" fontId="13" fillId="4" borderId="20" xfId="0" applyNumberFormat="1" applyFont="1" applyFill="1" applyBorder="1" applyAlignment="1" applyProtection="1">
      <alignment horizontal="center" vertical="center"/>
      <protection locked="0"/>
    </xf>
    <xf numFmtId="49" fontId="13" fillId="4" borderId="21" xfId="0" applyNumberFormat="1" applyFont="1" applyFill="1" applyBorder="1" applyAlignment="1" applyProtection="1">
      <alignment horizontal="center" vertical="center"/>
      <protection locked="0"/>
    </xf>
    <xf numFmtId="49" fontId="13" fillId="4" borderId="22" xfId="0" applyNumberFormat="1" applyFont="1" applyFill="1" applyBorder="1" applyAlignment="1" applyProtection="1">
      <alignment horizontal="center" vertical="center"/>
      <protection locked="0"/>
    </xf>
    <xf numFmtId="49" fontId="2" fillId="4" borderId="11"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2" fillId="4" borderId="23" xfId="0" applyNumberFormat="1" applyFont="1" applyFill="1" applyBorder="1" applyAlignment="1">
      <alignment horizontal="center" vertical="center" wrapText="1"/>
    </xf>
    <xf numFmtId="49" fontId="2" fillId="4" borderId="17" xfId="0" applyNumberFormat="1" applyFont="1" applyFill="1" applyBorder="1" applyAlignment="1" applyProtection="1">
      <alignment horizontal="center" vertical="center" wrapText="1"/>
      <protection locked="0"/>
    </xf>
    <xf numFmtId="49" fontId="2" fillId="4" borderId="18" xfId="0" applyNumberFormat="1" applyFont="1" applyFill="1" applyBorder="1" applyAlignment="1" applyProtection="1">
      <alignment horizontal="center" vertical="center" wrapText="1"/>
      <protection locked="0"/>
    </xf>
    <xf numFmtId="49" fontId="2" fillId="4" borderId="19" xfId="0" applyNumberFormat="1" applyFont="1" applyFill="1" applyBorder="1" applyAlignment="1" applyProtection="1">
      <alignment horizontal="center" vertical="center" wrapText="1"/>
      <protection locked="0"/>
    </xf>
    <xf numFmtId="0" fontId="12" fillId="0" borderId="0" xfId="0" applyFont="1" applyBorder="1" applyAlignment="1">
      <alignment horizontal="left" wrapText="1"/>
    </xf>
    <xf numFmtId="0" fontId="12" fillId="0" borderId="23" xfId="0" applyFont="1" applyBorder="1" applyAlignment="1">
      <alignment horizontal="left" wrapText="1"/>
    </xf>
    <xf numFmtId="0" fontId="13" fillId="0" borderId="2" xfId="0" applyFont="1" applyFill="1" applyBorder="1" applyAlignment="1">
      <alignment horizontal="left"/>
    </xf>
    <xf numFmtId="0" fontId="13" fillId="0" borderId="4" xfId="0" applyFont="1" applyFill="1" applyBorder="1" applyAlignment="1">
      <alignment horizontal="left"/>
    </xf>
    <xf numFmtId="164" fontId="13" fillId="0" borderId="2" xfId="2" applyFont="1" applyBorder="1" applyAlignment="1">
      <alignment horizontal="right"/>
    </xf>
    <xf numFmtId="164" fontId="13" fillId="0" borderId="4" xfId="2" applyFont="1" applyBorder="1" applyAlignment="1">
      <alignment horizontal="right"/>
    </xf>
    <xf numFmtId="164" fontId="13" fillId="0" borderId="3" xfId="2" applyFont="1" applyBorder="1" applyAlignment="1">
      <alignment horizontal="right"/>
    </xf>
    <xf numFmtId="9" fontId="13" fillId="0" borderId="1" xfId="0" applyNumberFormat="1" applyFont="1" applyFill="1" applyBorder="1" applyAlignment="1">
      <alignment horizontal="center"/>
    </xf>
    <xf numFmtId="49" fontId="12" fillId="0" borderId="2"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4"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8" fillId="0" borderId="1" xfId="0" applyFont="1" applyFill="1" applyBorder="1" applyAlignment="1">
      <alignment horizontal="center" vertical="top"/>
    </xf>
    <xf numFmtId="49" fontId="9"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9" fillId="2" borderId="0" xfId="0" applyNumberFormat="1"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8" fillId="2" borderId="0" xfId="0" applyFont="1" applyFill="1" applyBorder="1" applyAlignment="1">
      <alignment horizontal="justify" vertical="justify"/>
    </xf>
    <xf numFmtId="0" fontId="9"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1" fillId="0" borderId="0" xfId="0" applyFont="1" applyFill="1" applyBorder="1" applyAlignment="1">
      <alignment horizontal="center" vertical="justify"/>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F4FAF4"/>
      <color rgb="FFBDE1C0"/>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83"/>
  <sheetViews>
    <sheetView tabSelected="1" topLeftCell="A351" zoomScaleNormal="100" workbookViewId="0">
      <selection activeCell="W360" sqref="W360"/>
    </sheetView>
  </sheetViews>
  <sheetFormatPr baseColWidth="10" defaultColWidth="9.33203125" defaultRowHeight="12" x14ac:dyDescent="0.2"/>
  <cols>
    <col min="1" max="2" width="4.1640625" style="6" customWidth="1"/>
    <col min="3" max="3" width="26.33203125" style="6" customWidth="1"/>
    <col min="4" max="4" width="12.1640625" style="6" customWidth="1"/>
    <col min="5" max="5" width="9.1640625" style="6" customWidth="1"/>
    <col min="6" max="6" width="15.83203125" style="6" customWidth="1"/>
    <col min="7" max="7" width="23.6640625" style="6" customWidth="1"/>
    <col min="8" max="8" width="9.1640625" style="6" customWidth="1"/>
    <col min="9" max="9" width="23.33203125" style="6" customWidth="1"/>
    <col min="10" max="11" width="9.1640625" style="6" customWidth="1"/>
    <col min="12" max="12" width="10.6640625" style="6" customWidth="1"/>
    <col min="13" max="13" width="10.83203125" style="6" customWidth="1"/>
    <col min="14" max="15" width="9.1640625" style="6" customWidth="1"/>
    <col min="16" max="16" width="13.33203125" style="6" bestFit="1" customWidth="1"/>
    <col min="17" max="19" width="9.33203125" style="6"/>
    <col min="20" max="20" width="12.83203125" style="6" bestFit="1" customWidth="1"/>
    <col min="21" max="16384" width="9.33203125" style="6"/>
  </cols>
  <sheetData>
    <row r="1" spans="1:16" s="41" customFormat="1" ht="12.75" x14ac:dyDescent="0.2">
      <c r="A1" s="356" t="s">
        <v>375</v>
      </c>
      <c r="B1" s="357"/>
      <c r="C1" s="357"/>
      <c r="D1" s="357"/>
      <c r="E1" s="357"/>
      <c r="F1" s="357"/>
      <c r="G1" s="357"/>
      <c r="H1" s="357"/>
      <c r="I1" s="357"/>
      <c r="J1" s="357"/>
      <c r="K1" s="357"/>
      <c r="L1" s="357"/>
      <c r="M1" s="357"/>
      <c r="N1" s="357"/>
      <c r="O1" s="357"/>
      <c r="P1" s="358"/>
    </row>
    <row r="2" spans="1:16" s="41" customFormat="1" ht="12.75" customHeight="1" x14ac:dyDescent="0.2">
      <c r="A2" s="359" t="s">
        <v>221</v>
      </c>
      <c r="B2" s="360"/>
      <c r="C2" s="360"/>
      <c r="D2" s="360"/>
      <c r="E2" s="360"/>
      <c r="F2" s="360"/>
      <c r="G2" s="360"/>
      <c r="H2" s="360"/>
      <c r="I2" s="360"/>
      <c r="J2" s="360"/>
      <c r="K2" s="360"/>
      <c r="L2" s="360"/>
      <c r="M2" s="360"/>
      <c r="N2" s="360"/>
      <c r="O2" s="360"/>
      <c r="P2" s="361"/>
    </row>
    <row r="3" spans="1:16" s="41" customFormat="1" ht="12.75" customHeight="1" x14ac:dyDescent="0.2">
      <c r="A3" s="359" t="s">
        <v>222</v>
      </c>
      <c r="B3" s="360"/>
      <c r="C3" s="360"/>
      <c r="D3" s="360"/>
      <c r="E3" s="360"/>
      <c r="F3" s="360"/>
      <c r="G3" s="360"/>
      <c r="H3" s="360"/>
      <c r="I3" s="360"/>
      <c r="J3" s="360"/>
      <c r="K3" s="360"/>
      <c r="L3" s="360"/>
      <c r="M3" s="360"/>
      <c r="N3" s="360"/>
      <c r="O3" s="360"/>
      <c r="P3" s="361"/>
    </row>
    <row r="4" spans="1:16" s="41" customFormat="1" ht="12.75" customHeight="1" thickBot="1" x14ac:dyDescent="0.25">
      <c r="A4" s="362" t="s">
        <v>388</v>
      </c>
      <c r="B4" s="363"/>
      <c r="C4" s="363"/>
      <c r="D4" s="363"/>
      <c r="E4" s="363"/>
      <c r="F4" s="363"/>
      <c r="G4" s="363"/>
      <c r="H4" s="363"/>
      <c r="I4" s="363"/>
      <c r="J4" s="363"/>
      <c r="K4" s="363"/>
      <c r="L4" s="363"/>
      <c r="M4" s="363"/>
      <c r="N4" s="363"/>
      <c r="O4" s="363"/>
      <c r="P4" s="364"/>
    </row>
    <row r="5" spans="1:16" s="41" customFormat="1" ht="12.75" x14ac:dyDescent="0.2">
      <c r="A5" s="77"/>
      <c r="B5" s="61"/>
      <c r="C5" s="61"/>
      <c r="D5" s="61"/>
      <c r="E5" s="61"/>
      <c r="F5" s="61"/>
      <c r="G5" s="61"/>
      <c r="H5" s="61"/>
      <c r="I5" s="61"/>
      <c r="J5" s="61"/>
      <c r="K5" s="61"/>
      <c r="L5" s="61"/>
      <c r="M5" s="61"/>
      <c r="N5" s="61"/>
      <c r="O5" s="61"/>
      <c r="P5" s="78"/>
    </row>
    <row r="6" spans="1:16" x14ac:dyDescent="0.2">
      <c r="A6" s="79"/>
      <c r="B6" s="4" t="s">
        <v>36</v>
      </c>
      <c r="C6" s="4" t="s">
        <v>9</v>
      </c>
      <c r="D6" s="4"/>
      <c r="E6" s="4"/>
      <c r="F6" s="4"/>
      <c r="G6" s="4"/>
      <c r="H6" s="4"/>
      <c r="I6" s="4"/>
      <c r="J6" s="4"/>
      <c r="K6" s="4"/>
      <c r="L6" s="4"/>
      <c r="M6" s="4"/>
      <c r="N6" s="4"/>
      <c r="O6" s="4"/>
      <c r="P6" s="81"/>
    </row>
    <row r="7" spans="1:16" x14ac:dyDescent="0.2">
      <c r="A7" s="79"/>
      <c r="B7" s="4"/>
      <c r="C7" s="4"/>
      <c r="D7" s="4"/>
      <c r="E7" s="4"/>
      <c r="F7" s="4"/>
      <c r="G7" s="4"/>
      <c r="H7" s="4"/>
      <c r="I7" s="4"/>
      <c r="J7" s="4"/>
      <c r="K7" s="4"/>
      <c r="L7" s="4"/>
      <c r="M7" s="4"/>
      <c r="N7" s="4"/>
      <c r="O7" s="4"/>
      <c r="P7" s="81"/>
    </row>
    <row r="8" spans="1:16" x14ac:dyDescent="0.2">
      <c r="A8" s="82"/>
      <c r="B8" s="2" t="s">
        <v>0</v>
      </c>
      <c r="C8" s="4"/>
      <c r="D8" s="4"/>
      <c r="E8" s="4"/>
      <c r="F8" s="4"/>
      <c r="G8" s="4"/>
      <c r="H8" s="4"/>
      <c r="I8" s="4"/>
      <c r="J8" s="4"/>
      <c r="K8" s="4"/>
      <c r="L8" s="4"/>
      <c r="M8" s="4"/>
      <c r="N8" s="4"/>
      <c r="O8" s="4"/>
      <c r="P8" s="81"/>
    </row>
    <row r="9" spans="1:16" x14ac:dyDescent="0.2">
      <c r="A9" s="82"/>
      <c r="B9" s="2"/>
      <c r="C9" s="4"/>
      <c r="D9" s="4"/>
      <c r="E9" s="4"/>
      <c r="F9" s="4"/>
      <c r="G9" s="4"/>
      <c r="H9" s="4"/>
      <c r="I9" s="4"/>
      <c r="J9" s="4"/>
      <c r="K9" s="4"/>
      <c r="L9" s="4"/>
      <c r="M9" s="4"/>
      <c r="N9" s="4"/>
      <c r="O9" s="4"/>
      <c r="P9" s="81"/>
    </row>
    <row r="10" spans="1:16" x14ac:dyDescent="0.2">
      <c r="A10" s="79"/>
      <c r="B10" s="83" t="s">
        <v>153</v>
      </c>
      <c r="C10" s="2" t="s">
        <v>10</v>
      </c>
      <c r="P10" s="80"/>
    </row>
    <row r="11" spans="1:16" x14ac:dyDescent="0.2">
      <c r="A11" s="79"/>
      <c r="B11" s="83"/>
      <c r="C11" s="2"/>
      <c r="P11" s="80"/>
    </row>
    <row r="12" spans="1:16" x14ac:dyDescent="0.2">
      <c r="A12" s="79"/>
      <c r="B12" s="18"/>
      <c r="C12" s="84" t="s">
        <v>154</v>
      </c>
      <c r="D12" s="9"/>
      <c r="E12" s="9"/>
      <c r="F12" s="9"/>
      <c r="G12" s="9"/>
      <c r="H12" s="9"/>
      <c r="I12" s="9"/>
      <c r="J12" s="9"/>
      <c r="K12" s="9"/>
      <c r="L12" s="9"/>
      <c r="M12" s="9"/>
      <c r="N12" s="9"/>
      <c r="O12" s="9"/>
      <c r="P12" s="85"/>
    </row>
    <row r="13" spans="1:16" x14ac:dyDescent="0.2">
      <c r="A13" s="79"/>
      <c r="B13" s="18"/>
      <c r="C13" s="9"/>
      <c r="D13" s="9"/>
      <c r="E13" s="9"/>
      <c r="F13" s="9"/>
      <c r="G13" s="9"/>
      <c r="H13" s="9"/>
      <c r="I13" s="9"/>
      <c r="J13" s="9"/>
      <c r="K13" s="9"/>
      <c r="L13" s="9"/>
      <c r="M13" s="9"/>
      <c r="N13" s="9"/>
      <c r="O13" s="9"/>
      <c r="P13" s="85"/>
    </row>
    <row r="14" spans="1:16" x14ac:dyDescent="0.2">
      <c r="A14" s="79"/>
      <c r="B14" s="18"/>
      <c r="C14" s="9"/>
      <c r="D14" s="332" t="s">
        <v>155</v>
      </c>
      <c r="E14" s="332"/>
      <c r="F14" s="332"/>
      <c r="G14" s="332"/>
      <c r="H14" s="332"/>
      <c r="I14" s="332"/>
      <c r="J14" s="333">
        <v>2021</v>
      </c>
      <c r="K14" s="333"/>
      <c r="L14" s="333"/>
      <c r="M14" s="333">
        <v>2020</v>
      </c>
      <c r="N14" s="333"/>
      <c r="O14" s="333"/>
      <c r="P14" s="80"/>
    </row>
    <row r="15" spans="1:16" x14ac:dyDescent="0.2">
      <c r="A15" s="79"/>
      <c r="B15" s="18"/>
      <c r="C15" s="9"/>
      <c r="D15" s="320" t="s">
        <v>223</v>
      </c>
      <c r="E15" s="320"/>
      <c r="F15" s="320"/>
      <c r="G15" s="320"/>
      <c r="H15" s="320"/>
      <c r="I15" s="320"/>
      <c r="J15" s="319">
        <v>166999.5</v>
      </c>
      <c r="K15" s="319"/>
      <c r="L15" s="319"/>
      <c r="M15" s="319">
        <v>161999.5</v>
      </c>
      <c r="N15" s="319"/>
      <c r="O15" s="319"/>
      <c r="P15" s="80"/>
    </row>
    <row r="16" spans="1:16" x14ac:dyDescent="0.2">
      <c r="A16" s="79"/>
      <c r="B16" s="18"/>
      <c r="C16" s="9"/>
      <c r="D16" s="320" t="s">
        <v>224</v>
      </c>
      <c r="E16" s="320"/>
      <c r="F16" s="320"/>
      <c r="G16" s="320"/>
      <c r="H16" s="320"/>
      <c r="I16" s="320"/>
      <c r="J16" s="319">
        <v>5746917.1799999997</v>
      </c>
      <c r="K16" s="319"/>
      <c r="L16" s="319"/>
      <c r="M16" s="319">
        <v>1095382.93</v>
      </c>
      <c r="N16" s="319"/>
      <c r="O16" s="319"/>
      <c r="P16" s="80"/>
    </row>
    <row r="17" spans="1:16" x14ac:dyDescent="0.2">
      <c r="A17" s="79"/>
      <c r="B17" s="18"/>
      <c r="C17" s="9"/>
      <c r="D17" s="320" t="s">
        <v>225</v>
      </c>
      <c r="E17" s="320"/>
      <c r="F17" s="320"/>
      <c r="G17" s="320"/>
      <c r="H17" s="320"/>
      <c r="I17" s="320"/>
      <c r="J17" s="319">
        <v>22350000</v>
      </c>
      <c r="K17" s="319"/>
      <c r="L17" s="319"/>
      <c r="M17" s="319">
        <v>4934030.9800000004</v>
      </c>
      <c r="N17" s="319"/>
      <c r="O17" s="319"/>
      <c r="P17" s="80"/>
    </row>
    <row r="18" spans="1:16" x14ac:dyDescent="0.2">
      <c r="A18" s="79"/>
      <c r="B18" s="18"/>
      <c r="C18" s="9"/>
      <c r="D18" s="334" t="s">
        <v>156</v>
      </c>
      <c r="E18" s="335"/>
      <c r="F18" s="335"/>
      <c r="G18" s="335"/>
      <c r="H18" s="335"/>
      <c r="I18" s="336"/>
      <c r="J18" s="337">
        <f>SUM(J15:L17)</f>
        <v>28263916.68</v>
      </c>
      <c r="K18" s="337"/>
      <c r="L18" s="337"/>
      <c r="M18" s="337">
        <f>SUM(M15:O17)</f>
        <v>6191413.4100000001</v>
      </c>
      <c r="N18" s="337"/>
      <c r="O18" s="337"/>
      <c r="P18" s="80"/>
    </row>
    <row r="19" spans="1:16" x14ac:dyDescent="0.2">
      <c r="A19" s="79"/>
      <c r="B19" s="18"/>
      <c r="C19" s="9"/>
      <c r="D19" s="9"/>
      <c r="E19" s="9"/>
      <c r="F19" s="9"/>
      <c r="G19" s="9"/>
      <c r="H19" s="9"/>
      <c r="I19" s="9"/>
      <c r="J19" s="9"/>
      <c r="K19" s="9"/>
      <c r="L19" s="9"/>
      <c r="M19" s="9"/>
      <c r="N19" s="9"/>
      <c r="O19" s="9"/>
      <c r="P19" s="85"/>
    </row>
    <row r="20" spans="1:16" x14ac:dyDescent="0.2">
      <c r="A20" s="79"/>
      <c r="B20" s="18"/>
      <c r="C20" s="86" t="s">
        <v>157</v>
      </c>
      <c r="D20" s="9"/>
      <c r="E20" s="9"/>
      <c r="F20" s="9"/>
      <c r="G20" s="9"/>
      <c r="H20" s="9"/>
      <c r="I20" s="9"/>
      <c r="J20" s="9"/>
      <c r="K20" s="9"/>
      <c r="L20" s="9"/>
      <c r="M20" s="9"/>
      <c r="N20" s="9"/>
      <c r="O20" s="9"/>
      <c r="P20" s="85"/>
    </row>
    <row r="21" spans="1:16" x14ac:dyDescent="0.2">
      <c r="A21" s="79"/>
      <c r="B21" s="18"/>
      <c r="C21" s="86"/>
      <c r="D21" s="9"/>
      <c r="E21" s="9"/>
      <c r="F21" s="9"/>
      <c r="G21" s="9"/>
      <c r="H21" s="9"/>
      <c r="I21" s="9"/>
      <c r="J21" s="9"/>
      <c r="K21" s="9"/>
      <c r="L21" s="9"/>
      <c r="M21" s="9"/>
      <c r="N21" s="9"/>
      <c r="O21" s="9"/>
      <c r="P21" s="85"/>
    </row>
    <row r="22" spans="1:16" x14ac:dyDescent="0.2">
      <c r="A22" s="79"/>
      <c r="B22" s="18"/>
      <c r="C22" s="87" t="s">
        <v>226</v>
      </c>
      <c r="D22" s="9"/>
      <c r="E22" s="9"/>
      <c r="F22" s="9"/>
      <c r="G22" s="9"/>
      <c r="H22" s="9"/>
      <c r="I22" s="9"/>
      <c r="J22" s="9"/>
      <c r="K22" s="9"/>
      <c r="L22" s="9"/>
      <c r="M22" s="9"/>
      <c r="N22" s="9"/>
      <c r="O22" s="9"/>
      <c r="P22" s="85"/>
    </row>
    <row r="23" spans="1:16" x14ac:dyDescent="0.2">
      <c r="A23" s="79"/>
      <c r="B23" s="18"/>
      <c r="C23" s="9"/>
      <c r="D23" s="9"/>
      <c r="E23" s="9"/>
      <c r="F23" s="9"/>
      <c r="G23" s="9"/>
      <c r="H23" s="9"/>
      <c r="I23" s="9"/>
      <c r="J23" s="9"/>
      <c r="K23" s="9"/>
      <c r="L23" s="9"/>
      <c r="M23" s="9"/>
      <c r="N23" s="9"/>
      <c r="O23" s="9"/>
      <c r="P23" s="85"/>
    </row>
    <row r="24" spans="1:16" x14ac:dyDescent="0.2">
      <c r="A24" s="79"/>
      <c r="B24" s="18"/>
      <c r="C24" s="9"/>
      <c r="D24" s="9"/>
      <c r="E24" s="9"/>
      <c r="F24" s="332" t="s">
        <v>158</v>
      </c>
      <c r="G24" s="332"/>
      <c r="H24" s="332"/>
      <c r="I24" s="332"/>
      <c r="J24" s="332"/>
      <c r="K24" s="333" t="s">
        <v>159</v>
      </c>
      <c r="L24" s="333"/>
      <c r="M24" s="333"/>
      <c r="O24" s="9"/>
      <c r="P24" s="85"/>
    </row>
    <row r="25" spans="1:16" x14ac:dyDescent="0.2">
      <c r="A25" s="79"/>
      <c r="B25" s="18"/>
      <c r="C25" s="9"/>
      <c r="D25" s="9"/>
      <c r="E25" s="9"/>
      <c r="F25" s="320" t="s">
        <v>227</v>
      </c>
      <c r="G25" s="320"/>
      <c r="H25" s="320"/>
      <c r="I25" s="320"/>
      <c r="J25" s="320"/>
      <c r="K25" s="319">
        <v>247473.94</v>
      </c>
      <c r="L25" s="319"/>
      <c r="M25" s="319"/>
      <c r="O25" s="9"/>
      <c r="P25" s="85"/>
    </row>
    <row r="26" spans="1:16" x14ac:dyDescent="0.2">
      <c r="A26" s="79"/>
      <c r="B26" s="18"/>
      <c r="C26" s="9"/>
      <c r="D26" s="9"/>
      <c r="E26" s="9"/>
      <c r="F26" s="320" t="s">
        <v>228</v>
      </c>
      <c r="G26" s="320"/>
      <c r="H26" s="320"/>
      <c r="I26" s="320"/>
      <c r="J26" s="320"/>
      <c r="K26" s="319">
        <v>341537.91</v>
      </c>
      <c r="L26" s="319"/>
      <c r="M26" s="319"/>
      <c r="O26" s="9"/>
      <c r="P26" s="85"/>
    </row>
    <row r="27" spans="1:16" x14ac:dyDescent="0.2">
      <c r="A27" s="79"/>
      <c r="B27" s="18"/>
      <c r="C27" s="9"/>
      <c r="D27" s="9"/>
      <c r="E27" s="9"/>
      <c r="F27" s="320" t="s">
        <v>229</v>
      </c>
      <c r="G27" s="320"/>
      <c r="H27" s="320"/>
      <c r="I27" s="320"/>
      <c r="J27" s="320"/>
      <c r="K27" s="319">
        <v>4704497.34</v>
      </c>
      <c r="L27" s="319"/>
      <c r="M27" s="319"/>
      <c r="O27" s="9"/>
      <c r="P27" s="85"/>
    </row>
    <row r="28" spans="1:16" x14ac:dyDescent="0.2">
      <c r="A28" s="79"/>
      <c r="B28" s="18"/>
      <c r="C28" s="9"/>
      <c r="D28" s="9"/>
      <c r="E28" s="9"/>
      <c r="F28" s="320" t="s">
        <v>230</v>
      </c>
      <c r="G28" s="320"/>
      <c r="H28" s="320"/>
      <c r="I28" s="320"/>
      <c r="J28" s="320"/>
      <c r="K28" s="319">
        <v>314770.34999999998</v>
      </c>
      <c r="L28" s="319"/>
      <c r="M28" s="319"/>
      <c r="O28" s="9"/>
      <c r="P28" s="85"/>
    </row>
    <row r="29" spans="1:16" x14ac:dyDescent="0.2">
      <c r="A29" s="79"/>
      <c r="B29" s="18"/>
      <c r="C29" s="9"/>
      <c r="D29" s="9"/>
      <c r="E29" s="9"/>
      <c r="F29" s="320" t="s">
        <v>231</v>
      </c>
      <c r="G29" s="320"/>
      <c r="H29" s="320"/>
      <c r="I29" s="320"/>
      <c r="J29" s="320"/>
      <c r="K29" s="319">
        <v>72753.89</v>
      </c>
      <c r="L29" s="319"/>
      <c r="M29" s="319"/>
      <c r="O29" s="9"/>
      <c r="P29" s="85"/>
    </row>
    <row r="30" spans="1:16" x14ac:dyDescent="0.2">
      <c r="A30" s="79"/>
      <c r="B30" s="18"/>
      <c r="C30" s="9"/>
      <c r="D30" s="9"/>
      <c r="E30" s="9"/>
      <c r="F30" s="320" t="s">
        <v>232</v>
      </c>
      <c r="G30" s="320"/>
      <c r="H30" s="320"/>
      <c r="I30" s="320"/>
      <c r="J30" s="320"/>
      <c r="K30" s="319">
        <v>60202.47</v>
      </c>
      <c r="L30" s="319"/>
      <c r="M30" s="319"/>
      <c r="O30" s="9"/>
      <c r="P30" s="85"/>
    </row>
    <row r="31" spans="1:16" x14ac:dyDescent="0.2">
      <c r="A31" s="79"/>
      <c r="B31" s="18"/>
      <c r="C31" s="9"/>
      <c r="D31" s="9"/>
      <c r="E31" s="9"/>
      <c r="F31" s="320" t="s">
        <v>233</v>
      </c>
      <c r="G31" s="320"/>
      <c r="H31" s="320"/>
      <c r="I31" s="320"/>
      <c r="J31" s="320"/>
      <c r="K31" s="319">
        <v>5681.28</v>
      </c>
      <c r="L31" s="319"/>
      <c r="M31" s="319"/>
      <c r="O31" s="9"/>
      <c r="P31" s="85"/>
    </row>
    <row r="32" spans="1:16" x14ac:dyDescent="0.2">
      <c r="A32" s="79"/>
      <c r="B32" s="18"/>
      <c r="C32" s="9"/>
      <c r="D32" s="9"/>
      <c r="E32" s="9"/>
      <c r="F32" s="334" t="s">
        <v>156</v>
      </c>
      <c r="G32" s="335"/>
      <c r="H32" s="335"/>
      <c r="I32" s="335"/>
      <c r="J32" s="336"/>
      <c r="K32" s="369">
        <f>SUM(K25:M31)</f>
        <v>5746917.1799999988</v>
      </c>
      <c r="L32" s="370"/>
      <c r="M32" s="371"/>
      <c r="O32" s="9"/>
      <c r="P32" s="85"/>
    </row>
    <row r="33" spans="1:16" x14ac:dyDescent="0.2">
      <c r="A33" s="79"/>
      <c r="B33" s="18"/>
      <c r="C33" s="9"/>
      <c r="D33" s="9"/>
      <c r="E33" s="9"/>
      <c r="F33" s="9"/>
      <c r="G33" s="9"/>
      <c r="H33" s="9"/>
      <c r="I33" s="9"/>
      <c r="J33" s="9"/>
      <c r="K33" s="9"/>
      <c r="L33" s="9"/>
      <c r="M33" s="9"/>
      <c r="N33" s="9"/>
      <c r="O33" s="9"/>
      <c r="P33" s="85"/>
    </row>
    <row r="34" spans="1:16" x14ac:dyDescent="0.2">
      <c r="A34" s="79"/>
      <c r="B34" s="18"/>
      <c r="C34" s="86" t="s">
        <v>160</v>
      </c>
      <c r="D34" s="84"/>
      <c r="E34" s="84"/>
      <c r="F34" s="84"/>
      <c r="G34" s="84"/>
      <c r="H34" s="84"/>
      <c r="I34" s="84"/>
      <c r="J34" s="84"/>
      <c r="K34" s="84"/>
      <c r="L34" s="84"/>
      <c r="M34" s="84"/>
      <c r="N34" s="84"/>
      <c r="O34" s="84"/>
      <c r="P34" s="88"/>
    </row>
    <row r="35" spans="1:16" x14ac:dyDescent="0.2">
      <c r="A35" s="79"/>
      <c r="B35" s="18"/>
      <c r="C35" s="86"/>
      <c r="D35" s="84"/>
      <c r="E35" s="84"/>
      <c r="F35" s="84"/>
      <c r="G35" s="84"/>
      <c r="H35" s="84"/>
      <c r="I35" s="84"/>
      <c r="J35" s="84"/>
      <c r="K35" s="84"/>
      <c r="L35" s="84"/>
      <c r="M35" s="84"/>
      <c r="N35" s="84"/>
      <c r="O35" s="84"/>
      <c r="P35" s="88"/>
    </row>
    <row r="36" spans="1:16" ht="25.5" customHeight="1" x14ac:dyDescent="0.2">
      <c r="A36" s="79"/>
      <c r="B36" s="18"/>
      <c r="C36" s="267" t="s">
        <v>234</v>
      </c>
      <c r="D36" s="267"/>
      <c r="E36" s="267"/>
      <c r="F36" s="267"/>
      <c r="G36" s="267"/>
      <c r="H36" s="267"/>
      <c r="I36" s="267"/>
      <c r="J36" s="267"/>
      <c r="K36" s="267"/>
      <c r="L36" s="267"/>
      <c r="M36" s="267"/>
      <c r="N36" s="267"/>
      <c r="O36" s="267"/>
      <c r="P36" s="268"/>
    </row>
    <row r="37" spans="1:16" x14ac:dyDescent="0.2">
      <c r="A37" s="79"/>
      <c r="B37" s="18"/>
      <c r="C37" s="84"/>
      <c r="D37" s="84"/>
      <c r="E37" s="84"/>
      <c r="F37" s="84"/>
      <c r="G37" s="84"/>
      <c r="H37" s="84"/>
      <c r="I37" s="84"/>
      <c r="J37" s="84"/>
      <c r="K37" s="84"/>
      <c r="L37" s="84"/>
      <c r="M37" s="84"/>
      <c r="N37" s="84"/>
      <c r="O37" s="84"/>
      <c r="P37" s="88"/>
    </row>
    <row r="38" spans="1:16" x14ac:dyDescent="0.2">
      <c r="A38" s="79"/>
      <c r="B38" s="18"/>
      <c r="C38" s="9"/>
      <c r="D38" s="9"/>
      <c r="E38" s="9"/>
      <c r="F38" s="332" t="s">
        <v>158</v>
      </c>
      <c r="G38" s="332"/>
      <c r="H38" s="332"/>
      <c r="I38" s="332"/>
      <c r="J38" s="332"/>
      <c r="K38" s="333" t="s">
        <v>159</v>
      </c>
      <c r="L38" s="333"/>
      <c r="M38" s="333"/>
      <c r="O38" s="9"/>
      <c r="P38" s="85"/>
    </row>
    <row r="39" spans="1:16" x14ac:dyDescent="0.2">
      <c r="A39" s="79"/>
      <c r="B39" s="18"/>
      <c r="C39" s="9"/>
      <c r="D39" s="9"/>
      <c r="E39" s="9"/>
      <c r="F39" s="292" t="s">
        <v>235</v>
      </c>
      <c r="G39" s="292"/>
      <c r="H39" s="292"/>
      <c r="I39" s="292"/>
      <c r="J39" s="292"/>
      <c r="K39" s="293">
        <v>22350000</v>
      </c>
      <c r="L39" s="293"/>
      <c r="M39" s="293"/>
      <c r="O39" s="9"/>
      <c r="P39" s="85"/>
    </row>
    <row r="40" spans="1:16" x14ac:dyDescent="0.2">
      <c r="A40" s="79"/>
      <c r="B40" s="18"/>
      <c r="C40" s="9"/>
      <c r="D40" s="9"/>
      <c r="E40" s="9"/>
      <c r="F40" s="315"/>
      <c r="G40" s="316"/>
      <c r="H40" s="316"/>
      <c r="I40" s="316"/>
      <c r="J40" s="317"/>
      <c r="K40" s="315"/>
      <c r="L40" s="316"/>
      <c r="M40" s="317"/>
      <c r="O40" s="9"/>
      <c r="P40" s="85"/>
    </row>
    <row r="41" spans="1:16" x14ac:dyDescent="0.2">
      <c r="A41" s="79"/>
      <c r="B41" s="18"/>
      <c r="C41" s="9"/>
      <c r="D41" s="9"/>
      <c r="E41" s="9"/>
      <c r="F41" s="286" t="s">
        <v>156</v>
      </c>
      <c r="G41" s="287"/>
      <c r="H41" s="287"/>
      <c r="I41" s="287"/>
      <c r="J41" s="288"/>
      <c r="K41" s="329">
        <f>SUM(K39:M40)</f>
        <v>22350000</v>
      </c>
      <c r="L41" s="330"/>
      <c r="M41" s="331"/>
      <c r="O41" s="9"/>
      <c r="P41" s="85"/>
    </row>
    <row r="42" spans="1:16" x14ac:dyDescent="0.2">
      <c r="A42" s="79"/>
      <c r="B42" s="18"/>
      <c r="C42" s="9"/>
      <c r="D42" s="9"/>
      <c r="E42" s="9"/>
      <c r="F42" s="9"/>
      <c r="G42" s="9"/>
      <c r="H42" s="9"/>
      <c r="I42" s="9"/>
      <c r="J42" s="9"/>
      <c r="K42" s="9"/>
      <c r="L42" s="9"/>
      <c r="M42" s="9"/>
      <c r="N42" s="9"/>
      <c r="O42" s="9"/>
      <c r="P42" s="85"/>
    </row>
    <row r="43" spans="1:16" x14ac:dyDescent="0.2">
      <c r="A43" s="89"/>
      <c r="B43" s="83" t="s">
        <v>153</v>
      </c>
      <c r="C43" s="2" t="s">
        <v>11</v>
      </c>
      <c r="P43" s="80"/>
    </row>
    <row r="44" spans="1:16" x14ac:dyDescent="0.2">
      <c r="A44" s="89"/>
      <c r="B44" s="83"/>
      <c r="C44" s="2"/>
      <c r="P44" s="80"/>
    </row>
    <row r="45" spans="1:16" x14ac:dyDescent="0.2">
      <c r="A45" s="90"/>
      <c r="B45" s="16"/>
      <c r="C45" s="5"/>
      <c r="D45" s="5"/>
      <c r="E45" s="5"/>
      <c r="F45" s="5"/>
      <c r="G45" s="5"/>
      <c r="H45" s="5"/>
      <c r="I45" s="5"/>
      <c r="J45" s="5"/>
      <c r="K45" s="5"/>
      <c r="L45" s="5"/>
      <c r="M45" s="5"/>
      <c r="N45" s="5"/>
      <c r="O45" s="5"/>
      <c r="P45" s="91"/>
    </row>
    <row r="46" spans="1:16" x14ac:dyDescent="0.2">
      <c r="A46" s="90"/>
      <c r="B46" s="16"/>
      <c r="C46" s="367" t="s">
        <v>155</v>
      </c>
      <c r="D46" s="368"/>
      <c r="E46" s="368"/>
      <c r="F46" s="368"/>
      <c r="G46" s="368"/>
      <c r="H46" s="368"/>
      <c r="I46" s="368"/>
      <c r="J46" s="252">
        <v>2021</v>
      </c>
      <c r="K46" s="253"/>
      <c r="L46" s="254"/>
      <c r="M46" s="252">
        <v>2020</v>
      </c>
      <c r="N46" s="253"/>
      <c r="O46" s="254"/>
      <c r="P46" s="80"/>
    </row>
    <row r="47" spans="1:16" x14ac:dyDescent="0.2">
      <c r="A47" s="90"/>
      <c r="B47" s="16"/>
      <c r="C47" s="269" t="s">
        <v>236</v>
      </c>
      <c r="D47" s="270"/>
      <c r="E47" s="270"/>
      <c r="F47" s="270"/>
      <c r="G47" s="270"/>
      <c r="H47" s="270"/>
      <c r="I47" s="270"/>
      <c r="J47" s="293">
        <v>763248.65</v>
      </c>
      <c r="K47" s="293"/>
      <c r="L47" s="293"/>
      <c r="M47" s="293">
        <v>167066.57</v>
      </c>
      <c r="N47" s="293"/>
      <c r="O47" s="293"/>
      <c r="P47" s="80"/>
    </row>
    <row r="48" spans="1:16" x14ac:dyDescent="0.2">
      <c r="A48" s="90"/>
      <c r="B48" s="16"/>
      <c r="C48" s="269" t="s">
        <v>237</v>
      </c>
      <c r="D48" s="270"/>
      <c r="E48" s="270"/>
      <c r="F48" s="270"/>
      <c r="G48" s="270"/>
      <c r="H48" s="270"/>
      <c r="I48" s="270"/>
      <c r="J48" s="293">
        <v>2250026.9</v>
      </c>
      <c r="K48" s="293"/>
      <c r="L48" s="293"/>
      <c r="M48" s="293">
        <v>2188404.0099999998</v>
      </c>
      <c r="N48" s="293"/>
      <c r="O48" s="293"/>
      <c r="P48" s="80"/>
    </row>
    <row r="49" spans="1:16" x14ac:dyDescent="0.2">
      <c r="A49" s="90"/>
      <c r="B49" s="16"/>
      <c r="C49" s="269" t="s">
        <v>238</v>
      </c>
      <c r="D49" s="270"/>
      <c r="E49" s="270"/>
      <c r="F49" s="270"/>
      <c r="G49" s="270"/>
      <c r="H49" s="270"/>
      <c r="I49" s="270"/>
      <c r="J49" s="293">
        <v>2482379.2999999998</v>
      </c>
      <c r="K49" s="293"/>
      <c r="L49" s="293"/>
      <c r="M49" s="293">
        <v>2096799.29</v>
      </c>
      <c r="N49" s="293"/>
      <c r="O49" s="293"/>
      <c r="P49" s="80"/>
    </row>
    <row r="50" spans="1:16" x14ac:dyDescent="0.2">
      <c r="A50" s="90"/>
      <c r="B50" s="16"/>
      <c r="C50" s="286" t="s">
        <v>156</v>
      </c>
      <c r="D50" s="287"/>
      <c r="E50" s="287"/>
      <c r="F50" s="287"/>
      <c r="G50" s="287"/>
      <c r="H50" s="287"/>
      <c r="I50" s="287"/>
      <c r="J50" s="338">
        <f>SUM(J47:L49)</f>
        <v>5495654.8499999996</v>
      </c>
      <c r="K50" s="339"/>
      <c r="L50" s="340"/>
      <c r="M50" s="338">
        <f>SUM(M47:O49)</f>
        <v>4452269.8699999992</v>
      </c>
      <c r="N50" s="339"/>
      <c r="O50" s="340"/>
      <c r="P50" s="80"/>
    </row>
    <row r="51" spans="1:16" x14ac:dyDescent="0.2">
      <c r="A51" s="90"/>
      <c r="B51" s="16"/>
      <c r="C51" s="5"/>
      <c r="D51" s="5"/>
      <c r="E51" s="5"/>
      <c r="F51" s="5"/>
      <c r="G51" s="5"/>
      <c r="H51" s="5"/>
      <c r="I51" s="5"/>
      <c r="J51" s="5"/>
      <c r="K51" s="5"/>
      <c r="L51" s="5"/>
      <c r="M51" s="5"/>
      <c r="N51" s="5"/>
      <c r="O51" s="5"/>
      <c r="P51" s="91"/>
    </row>
    <row r="52" spans="1:16" x14ac:dyDescent="0.2">
      <c r="A52" s="90"/>
      <c r="B52" s="16"/>
      <c r="C52" s="84" t="s">
        <v>161</v>
      </c>
      <c r="D52" s="5"/>
      <c r="E52" s="5"/>
      <c r="F52" s="5"/>
      <c r="G52" s="5"/>
      <c r="H52" s="5"/>
      <c r="I52" s="5"/>
      <c r="J52" s="5"/>
      <c r="K52" s="5"/>
      <c r="L52" s="5"/>
      <c r="M52" s="5"/>
      <c r="N52" s="5"/>
      <c r="O52" s="5"/>
      <c r="P52" s="91"/>
    </row>
    <row r="53" spans="1:16" x14ac:dyDescent="0.2">
      <c r="A53" s="90"/>
      <c r="B53" s="16"/>
      <c r="C53" s="5"/>
      <c r="D53" s="5"/>
      <c r="E53" s="5"/>
      <c r="F53" s="5"/>
      <c r="O53" s="5"/>
      <c r="P53" s="91"/>
    </row>
    <row r="54" spans="1:16" x14ac:dyDescent="0.2">
      <c r="A54" s="90"/>
      <c r="B54" s="16"/>
      <c r="C54" s="5"/>
      <c r="D54" s="5"/>
      <c r="E54" s="5"/>
      <c r="F54" s="332" t="s">
        <v>155</v>
      </c>
      <c r="G54" s="332"/>
      <c r="H54" s="333">
        <v>2021</v>
      </c>
      <c r="I54" s="333"/>
      <c r="J54" s="333"/>
      <c r="K54" s="372">
        <v>20.21</v>
      </c>
      <c r="L54" s="333"/>
      <c r="M54" s="333"/>
      <c r="O54" s="5"/>
      <c r="P54" s="91"/>
    </row>
    <row r="55" spans="1:16" ht="27.75" customHeight="1" x14ac:dyDescent="0.2">
      <c r="A55" s="90"/>
      <c r="B55" s="16"/>
      <c r="C55" s="5"/>
      <c r="D55" s="5"/>
      <c r="E55" s="5"/>
      <c r="F55" s="373" t="s">
        <v>239</v>
      </c>
      <c r="G55" s="374"/>
      <c r="H55" s="347">
        <v>763248.65</v>
      </c>
      <c r="I55" s="347"/>
      <c r="J55" s="347"/>
      <c r="K55" s="348">
        <f>H55/H56</f>
        <v>1</v>
      </c>
      <c r="L55" s="349"/>
      <c r="M55" s="349"/>
      <c r="O55" s="5"/>
      <c r="P55" s="91"/>
    </row>
    <row r="56" spans="1:16" x14ac:dyDescent="0.2">
      <c r="A56" s="90"/>
      <c r="B56" s="16"/>
      <c r="C56" s="5"/>
      <c r="D56" s="5"/>
      <c r="E56" s="5"/>
      <c r="F56" s="334" t="s">
        <v>156</v>
      </c>
      <c r="G56" s="336"/>
      <c r="H56" s="337">
        <f>SUM(H55:J55)</f>
        <v>763248.65</v>
      </c>
      <c r="I56" s="337"/>
      <c r="J56" s="337"/>
      <c r="K56" s="337">
        <f>SUM(K55:M55)</f>
        <v>1</v>
      </c>
      <c r="L56" s="337"/>
      <c r="M56" s="337"/>
      <c r="O56" s="5"/>
      <c r="P56" s="91"/>
    </row>
    <row r="57" spans="1:16" x14ac:dyDescent="0.2">
      <c r="A57" s="90"/>
      <c r="B57" s="16"/>
      <c r="C57" s="5"/>
      <c r="D57" s="5"/>
      <c r="E57" s="5"/>
      <c r="F57" s="5"/>
      <c r="G57" s="5"/>
      <c r="H57" s="5"/>
      <c r="I57" s="5"/>
      <c r="J57" s="5"/>
      <c r="K57" s="5"/>
      <c r="L57" s="5"/>
      <c r="M57" s="5"/>
      <c r="N57" s="5"/>
      <c r="O57" s="5"/>
      <c r="P57" s="91"/>
    </row>
    <row r="58" spans="1:16" x14ac:dyDescent="0.2">
      <c r="A58" s="90"/>
      <c r="B58" s="16"/>
      <c r="C58" s="86" t="s">
        <v>163</v>
      </c>
      <c r="D58" s="84"/>
      <c r="E58" s="84"/>
      <c r="F58" s="84"/>
      <c r="G58" s="84"/>
      <c r="H58" s="84"/>
      <c r="I58" s="84"/>
      <c r="J58" s="84"/>
      <c r="K58" s="84"/>
      <c r="L58" s="84"/>
      <c r="M58" s="84"/>
      <c r="N58" s="84"/>
      <c r="O58" s="84"/>
      <c r="P58" s="88"/>
    </row>
    <row r="59" spans="1:16" x14ac:dyDescent="0.2">
      <c r="A59" s="90"/>
      <c r="B59" s="16"/>
      <c r="C59" s="86"/>
      <c r="D59" s="84"/>
      <c r="E59" s="84"/>
      <c r="F59" s="84"/>
      <c r="G59" s="84"/>
      <c r="H59" s="84"/>
      <c r="I59" s="84"/>
      <c r="J59" s="84"/>
      <c r="K59" s="84"/>
      <c r="L59" s="84"/>
      <c r="M59" s="84"/>
      <c r="N59" s="84"/>
      <c r="O59" s="84"/>
      <c r="P59" s="88"/>
    </row>
    <row r="60" spans="1:16" ht="56.25" customHeight="1" x14ac:dyDescent="0.2">
      <c r="A60" s="90"/>
      <c r="B60" s="16"/>
      <c r="C60" s="365" t="s">
        <v>389</v>
      </c>
      <c r="D60" s="365"/>
      <c r="E60" s="365"/>
      <c r="F60" s="365"/>
      <c r="G60" s="365"/>
      <c r="H60" s="365"/>
      <c r="I60" s="365"/>
      <c r="J60" s="365"/>
      <c r="K60" s="365"/>
      <c r="L60" s="365"/>
      <c r="M60" s="365"/>
      <c r="N60" s="365"/>
      <c r="O60" s="365"/>
      <c r="P60" s="366"/>
    </row>
    <row r="61" spans="1:16" ht="15" customHeight="1" x14ac:dyDescent="0.2">
      <c r="A61" s="90"/>
      <c r="B61" s="16"/>
      <c r="C61" s="92"/>
      <c r="D61" s="92"/>
      <c r="E61" s="92"/>
      <c r="F61" s="92"/>
      <c r="G61" s="92"/>
      <c r="H61" s="92"/>
      <c r="I61" s="92"/>
      <c r="J61" s="92"/>
      <c r="K61" s="92"/>
      <c r="L61" s="92"/>
      <c r="M61" s="92"/>
      <c r="N61" s="92"/>
      <c r="O61" s="92"/>
      <c r="P61" s="93"/>
    </row>
    <row r="62" spans="1:16" ht="55.5" customHeight="1" x14ac:dyDescent="0.2">
      <c r="A62" s="90"/>
      <c r="B62" s="16"/>
      <c r="C62" s="53" t="s">
        <v>241</v>
      </c>
      <c r="D62" s="342"/>
      <c r="E62" s="343"/>
      <c r="F62" s="343"/>
      <c r="G62" s="343"/>
      <c r="H62" s="343"/>
      <c r="I62" s="343"/>
      <c r="J62" s="343"/>
      <c r="K62" s="343"/>
      <c r="L62" s="343"/>
      <c r="M62" s="343"/>
      <c r="N62" s="343"/>
      <c r="O62" s="343"/>
      <c r="P62" s="344"/>
    </row>
    <row r="63" spans="1:16" ht="118.5" customHeight="1" x14ac:dyDescent="0.2">
      <c r="A63" s="90"/>
      <c r="B63" s="16"/>
      <c r="C63" s="53" t="s">
        <v>242</v>
      </c>
      <c r="D63" s="342" t="s">
        <v>376</v>
      </c>
      <c r="E63" s="343"/>
      <c r="F63" s="343"/>
      <c r="G63" s="343"/>
      <c r="H63" s="343"/>
      <c r="I63" s="343"/>
      <c r="J63" s="343"/>
      <c r="K63" s="343"/>
      <c r="L63" s="343"/>
      <c r="M63" s="343"/>
      <c r="N63" s="343"/>
      <c r="O63" s="343"/>
      <c r="P63" s="344"/>
    </row>
    <row r="64" spans="1:16" ht="95.25" customHeight="1" thickBot="1" x14ac:dyDescent="0.25">
      <c r="A64" s="90"/>
      <c r="B64" s="16"/>
      <c r="C64" s="54" t="s">
        <v>240</v>
      </c>
      <c r="D64" s="342" t="s">
        <v>390</v>
      </c>
      <c r="E64" s="343"/>
      <c r="F64" s="343"/>
      <c r="G64" s="343"/>
      <c r="H64" s="343"/>
      <c r="I64" s="343"/>
      <c r="J64" s="343"/>
      <c r="K64" s="343"/>
      <c r="L64" s="343"/>
      <c r="M64" s="343"/>
      <c r="N64" s="343"/>
      <c r="O64" s="343"/>
      <c r="P64" s="344"/>
    </row>
    <row r="65" spans="1:16" x14ac:dyDescent="0.2">
      <c r="A65" s="90"/>
      <c r="B65" s="16"/>
      <c r="C65" s="95"/>
      <c r="D65" s="95"/>
      <c r="E65" s="95"/>
      <c r="F65" s="95"/>
      <c r="G65" s="95"/>
      <c r="H65" s="95"/>
      <c r="I65" s="95"/>
      <c r="J65" s="95"/>
      <c r="K65" s="95"/>
      <c r="L65" s="95"/>
      <c r="M65" s="95"/>
      <c r="N65" s="95"/>
      <c r="O65" s="95"/>
      <c r="P65" s="96"/>
    </row>
    <row r="66" spans="1:16" x14ac:dyDescent="0.2">
      <c r="A66" s="90"/>
      <c r="B66" s="16"/>
      <c r="C66" s="94" t="s">
        <v>164</v>
      </c>
      <c r="D66" s="84"/>
      <c r="E66" s="84"/>
      <c r="F66" s="84"/>
      <c r="G66" s="84"/>
      <c r="H66" s="84"/>
      <c r="I66" s="84"/>
      <c r="J66" s="84"/>
      <c r="K66" s="84"/>
      <c r="L66" s="84"/>
      <c r="M66" s="84"/>
      <c r="N66" s="84"/>
      <c r="O66" s="84"/>
      <c r="P66" s="88"/>
    </row>
    <row r="67" spans="1:16" x14ac:dyDescent="0.2">
      <c r="A67" s="90"/>
      <c r="B67" s="16"/>
      <c r="C67" s="94"/>
      <c r="D67" s="84"/>
      <c r="E67" s="84"/>
      <c r="F67" s="84"/>
      <c r="G67" s="84"/>
      <c r="H67" s="84"/>
      <c r="I67" s="84"/>
      <c r="J67" s="84"/>
      <c r="K67" s="84"/>
      <c r="L67" s="84"/>
      <c r="M67" s="84"/>
      <c r="N67" s="84"/>
      <c r="O67" s="84"/>
      <c r="P67" s="88"/>
    </row>
    <row r="68" spans="1:16" x14ac:dyDescent="0.2">
      <c r="A68" s="90"/>
      <c r="B68" s="16"/>
      <c r="C68" s="267" t="s">
        <v>243</v>
      </c>
      <c r="D68" s="267"/>
      <c r="E68" s="267"/>
      <c r="F68" s="267"/>
      <c r="G68" s="267"/>
      <c r="H68" s="267"/>
      <c r="I68" s="267"/>
      <c r="J68" s="267"/>
      <c r="K68" s="267"/>
      <c r="L68" s="267"/>
      <c r="M68" s="267"/>
      <c r="N68" s="267"/>
      <c r="O68" s="267"/>
      <c r="P68" s="268"/>
    </row>
    <row r="69" spans="1:16" x14ac:dyDescent="0.2">
      <c r="A69" s="90"/>
      <c r="B69" s="16"/>
      <c r="C69" s="267"/>
      <c r="D69" s="267"/>
      <c r="E69" s="267"/>
      <c r="F69" s="267"/>
      <c r="G69" s="267"/>
      <c r="H69" s="267"/>
      <c r="I69" s="267"/>
      <c r="J69" s="267"/>
      <c r="K69" s="267"/>
      <c r="L69" s="267"/>
      <c r="M69" s="267"/>
      <c r="N69" s="267"/>
      <c r="O69" s="267"/>
      <c r="P69" s="268"/>
    </row>
    <row r="70" spans="1:16" x14ac:dyDescent="0.2">
      <c r="A70" s="90"/>
      <c r="B70" s="16"/>
      <c r="C70" s="267"/>
      <c r="D70" s="267"/>
      <c r="E70" s="267"/>
      <c r="F70" s="267"/>
      <c r="G70" s="267"/>
      <c r="H70" s="267"/>
      <c r="I70" s="267"/>
      <c r="J70" s="267"/>
      <c r="K70" s="267"/>
      <c r="L70" s="267"/>
      <c r="M70" s="267"/>
      <c r="N70" s="267"/>
      <c r="O70" s="267"/>
      <c r="P70" s="268"/>
    </row>
    <row r="71" spans="1:16" x14ac:dyDescent="0.2">
      <c r="A71" s="90"/>
      <c r="B71" s="16"/>
      <c r="C71" s="95"/>
      <c r="D71" s="95"/>
      <c r="E71" s="95"/>
      <c r="F71" s="95"/>
      <c r="G71" s="95"/>
      <c r="H71" s="95"/>
      <c r="I71" s="95"/>
      <c r="J71" s="95"/>
      <c r="K71" s="95"/>
      <c r="L71" s="95"/>
      <c r="M71" s="95"/>
      <c r="N71" s="95"/>
      <c r="O71" s="95"/>
      <c r="P71" s="96"/>
    </row>
    <row r="72" spans="1:16" ht="46.5" customHeight="1" x14ac:dyDescent="0.2">
      <c r="A72" s="90"/>
      <c r="B72" s="16"/>
      <c r="C72" s="53" t="s">
        <v>241</v>
      </c>
      <c r="D72" s="342" t="s">
        <v>391</v>
      </c>
      <c r="E72" s="343"/>
      <c r="F72" s="343"/>
      <c r="G72" s="343"/>
      <c r="H72" s="343"/>
      <c r="I72" s="343"/>
      <c r="J72" s="343"/>
      <c r="K72" s="343"/>
      <c r="L72" s="343"/>
      <c r="M72" s="343"/>
      <c r="N72" s="343"/>
      <c r="O72" s="343"/>
      <c r="P72" s="344"/>
    </row>
    <row r="73" spans="1:16" x14ac:dyDescent="0.2">
      <c r="A73" s="90"/>
      <c r="B73" s="16"/>
      <c r="C73" s="95"/>
      <c r="D73" s="95"/>
      <c r="E73" s="95"/>
      <c r="F73" s="95"/>
      <c r="G73" s="95"/>
      <c r="H73" s="95"/>
      <c r="I73" s="95"/>
      <c r="J73" s="95"/>
      <c r="K73" s="95"/>
      <c r="L73" s="95"/>
      <c r="M73" s="95"/>
      <c r="N73" s="95"/>
      <c r="O73" s="95"/>
      <c r="P73" s="96"/>
    </row>
    <row r="74" spans="1:16" s="23" customFormat="1" ht="24" customHeight="1" x14ac:dyDescent="0.2">
      <c r="A74" s="97"/>
      <c r="B74" s="25"/>
      <c r="C74" s="24"/>
      <c r="D74" s="24"/>
      <c r="E74" s="24"/>
      <c r="F74" s="24"/>
      <c r="G74" s="24"/>
      <c r="H74" s="24"/>
      <c r="I74" s="24"/>
      <c r="J74" s="24"/>
      <c r="K74" s="24"/>
      <c r="L74" s="24"/>
      <c r="M74" s="24"/>
      <c r="N74" s="24"/>
      <c r="O74" s="24"/>
      <c r="P74" s="98"/>
    </row>
    <row r="75" spans="1:16" x14ac:dyDescent="0.2">
      <c r="A75" s="90"/>
      <c r="B75" s="83" t="s">
        <v>153</v>
      </c>
      <c r="C75" s="2" t="s">
        <v>12</v>
      </c>
      <c r="D75" s="5"/>
      <c r="E75" s="5"/>
      <c r="F75" s="5"/>
      <c r="G75" s="5"/>
      <c r="H75" s="5"/>
      <c r="I75" s="5"/>
      <c r="J75" s="5"/>
      <c r="K75" s="5"/>
      <c r="L75" s="5"/>
      <c r="M75" s="5"/>
      <c r="N75" s="5"/>
      <c r="O75" s="5"/>
      <c r="P75" s="91"/>
    </row>
    <row r="76" spans="1:16" ht="12.75" customHeight="1" x14ac:dyDescent="0.2">
      <c r="A76" s="90"/>
      <c r="B76" s="83"/>
      <c r="C76" s="2"/>
      <c r="D76" s="5"/>
      <c r="E76" s="5"/>
      <c r="F76" s="5"/>
      <c r="G76" s="5"/>
      <c r="H76" s="5"/>
      <c r="I76" s="5"/>
      <c r="J76" s="5"/>
      <c r="K76" s="5"/>
      <c r="L76" s="5"/>
      <c r="M76" s="5"/>
      <c r="N76" s="5"/>
      <c r="O76" s="5"/>
      <c r="P76" s="91"/>
    </row>
    <row r="77" spans="1:16" ht="12.75" customHeight="1" x14ac:dyDescent="0.2">
      <c r="A77" s="90"/>
      <c r="B77" s="83"/>
      <c r="C77" s="2" t="s">
        <v>244</v>
      </c>
      <c r="D77" s="341">
        <v>0</v>
      </c>
      <c r="E77" s="341"/>
      <c r="F77" s="5"/>
      <c r="G77" s="5"/>
      <c r="H77" s="5"/>
      <c r="I77" s="5"/>
      <c r="J77" s="5"/>
      <c r="K77" s="5"/>
      <c r="L77" s="5"/>
      <c r="M77" s="5"/>
      <c r="N77" s="5"/>
      <c r="O77" s="5"/>
      <c r="P77" s="91"/>
    </row>
    <row r="78" spans="1:16" ht="93.75" customHeight="1" x14ac:dyDescent="0.2">
      <c r="A78" s="90"/>
      <c r="B78" s="83"/>
      <c r="C78" s="345" t="s">
        <v>392</v>
      </c>
      <c r="D78" s="345"/>
      <c r="E78" s="345"/>
      <c r="F78" s="345"/>
      <c r="G78" s="345"/>
      <c r="H78" s="345"/>
      <c r="I78" s="345"/>
      <c r="J78" s="345"/>
      <c r="K78" s="345"/>
      <c r="L78" s="345"/>
      <c r="M78" s="345"/>
      <c r="N78" s="345"/>
      <c r="O78" s="345"/>
      <c r="P78" s="346"/>
    </row>
    <row r="79" spans="1:16" x14ac:dyDescent="0.2">
      <c r="A79" s="89"/>
      <c r="B79" s="18"/>
      <c r="C79" s="9"/>
      <c r="D79" s="9"/>
      <c r="E79" s="9"/>
      <c r="F79" s="9"/>
      <c r="G79" s="9"/>
      <c r="H79" s="9"/>
      <c r="I79" s="9"/>
      <c r="J79" s="9"/>
      <c r="K79" s="9"/>
      <c r="L79" s="9"/>
      <c r="M79" s="9"/>
      <c r="N79" s="9"/>
      <c r="O79" s="9"/>
      <c r="P79" s="85"/>
    </row>
    <row r="80" spans="1:16" x14ac:dyDescent="0.2">
      <c r="A80" s="99"/>
      <c r="B80" s="21"/>
      <c r="C80" s="31"/>
      <c r="D80" s="9"/>
      <c r="E80" s="9"/>
      <c r="F80" s="9"/>
      <c r="G80" s="9"/>
      <c r="H80" s="9"/>
      <c r="I80" s="9"/>
      <c r="J80" s="9"/>
      <c r="K80" s="9"/>
      <c r="L80" s="9"/>
      <c r="M80" s="9"/>
      <c r="N80" s="9"/>
      <c r="O80" s="9"/>
      <c r="P80" s="85"/>
    </row>
    <row r="81" spans="1:33" x14ac:dyDescent="0.2">
      <c r="A81" s="99"/>
      <c r="B81" s="83" t="s">
        <v>153</v>
      </c>
      <c r="C81" s="2" t="s">
        <v>13</v>
      </c>
      <c r="D81" s="9"/>
      <c r="E81" s="9"/>
      <c r="F81" s="9"/>
      <c r="G81" s="9"/>
      <c r="H81" s="9"/>
      <c r="I81" s="9"/>
      <c r="J81" s="9"/>
      <c r="K81" s="9"/>
      <c r="L81" s="9"/>
      <c r="M81" s="9"/>
      <c r="N81" s="9"/>
      <c r="O81" s="9"/>
      <c r="P81" s="85"/>
    </row>
    <row r="82" spans="1:33" x14ac:dyDescent="0.2">
      <c r="A82" s="99"/>
      <c r="B82" s="83"/>
      <c r="C82" s="2"/>
      <c r="D82" s="9"/>
      <c r="E82" s="9"/>
      <c r="F82" s="9"/>
      <c r="G82" s="9"/>
      <c r="H82" s="9"/>
      <c r="I82" s="9"/>
      <c r="J82" s="9"/>
      <c r="K82" s="9"/>
      <c r="L82" s="9"/>
      <c r="M82" s="9"/>
      <c r="N82" s="9"/>
      <c r="O82" s="9"/>
      <c r="P82" s="85"/>
    </row>
    <row r="83" spans="1:33" s="23" customFormat="1" x14ac:dyDescent="0.2">
      <c r="A83" s="100"/>
      <c r="B83" s="18"/>
      <c r="C83" s="18"/>
      <c r="D83" s="18"/>
      <c r="E83" s="18"/>
      <c r="F83" s="18"/>
      <c r="G83" s="18"/>
      <c r="H83" s="18"/>
      <c r="I83" s="18"/>
      <c r="J83" s="18"/>
      <c r="K83" s="18"/>
      <c r="L83" s="18"/>
      <c r="M83" s="18"/>
      <c r="N83" s="18"/>
      <c r="O83" s="18"/>
      <c r="P83" s="101"/>
      <c r="S83" s="6"/>
      <c r="T83" s="6"/>
      <c r="U83" s="6"/>
      <c r="V83" s="6"/>
      <c r="W83" s="6"/>
      <c r="X83" s="6"/>
      <c r="Y83" s="6"/>
      <c r="Z83" s="6"/>
      <c r="AA83" s="6"/>
      <c r="AB83" s="6"/>
      <c r="AC83" s="6"/>
      <c r="AD83" s="6"/>
      <c r="AE83" s="6"/>
      <c r="AF83" s="6"/>
      <c r="AG83" s="6"/>
    </row>
    <row r="84" spans="1:33" x14ac:dyDescent="0.2">
      <c r="A84" s="79"/>
      <c r="B84" s="18"/>
      <c r="C84" s="102" t="s">
        <v>165</v>
      </c>
      <c r="D84" s="9"/>
      <c r="E84" s="9"/>
      <c r="F84" s="9"/>
      <c r="G84" s="9"/>
      <c r="H84" s="9"/>
      <c r="I84" s="9"/>
      <c r="J84" s="9"/>
      <c r="K84" s="9"/>
      <c r="L84" s="9"/>
      <c r="M84" s="9"/>
      <c r="N84" s="9"/>
      <c r="O84" s="9"/>
      <c r="P84" s="85"/>
    </row>
    <row r="85" spans="1:33" x14ac:dyDescent="0.2">
      <c r="A85" s="79"/>
      <c r="B85" s="18"/>
      <c r="C85" s="102"/>
      <c r="D85" s="9"/>
      <c r="E85" s="9"/>
      <c r="F85" s="9"/>
      <c r="G85" s="9"/>
      <c r="H85" s="9"/>
      <c r="I85" s="9"/>
      <c r="J85" s="9"/>
      <c r="K85" s="9"/>
      <c r="L85" s="9"/>
      <c r="M85" s="9"/>
      <c r="N85" s="9"/>
      <c r="O85" s="9"/>
      <c r="P85" s="85"/>
    </row>
    <row r="86" spans="1:33" x14ac:dyDescent="0.2">
      <c r="A86" s="79"/>
      <c r="B86" s="18"/>
      <c r="C86" s="87" t="s">
        <v>166</v>
      </c>
      <c r="D86" s="9"/>
      <c r="E86" s="9"/>
      <c r="F86" s="9"/>
      <c r="G86" s="9"/>
      <c r="H86" s="9"/>
      <c r="I86" s="9"/>
      <c r="J86" s="9"/>
      <c r="K86" s="9"/>
      <c r="L86" s="9"/>
      <c r="M86" s="9"/>
      <c r="N86" s="9"/>
      <c r="O86" s="9"/>
      <c r="P86" s="85"/>
    </row>
    <row r="87" spans="1:33" x14ac:dyDescent="0.2">
      <c r="A87" s="79"/>
      <c r="B87" s="18"/>
      <c r="C87" s="9"/>
      <c r="D87" s="9"/>
      <c r="E87" s="9"/>
      <c r="F87" s="9"/>
      <c r="G87" s="9"/>
      <c r="H87" s="9"/>
      <c r="I87" s="9"/>
      <c r="J87" s="9"/>
      <c r="K87" s="9"/>
      <c r="L87" s="9"/>
      <c r="M87" s="9"/>
      <c r="N87" s="9"/>
      <c r="P87" s="80"/>
    </row>
    <row r="88" spans="1:33" x14ac:dyDescent="0.2">
      <c r="A88" s="79"/>
      <c r="B88" s="18"/>
      <c r="C88" s="252" t="s">
        <v>155</v>
      </c>
      <c r="D88" s="253"/>
      <c r="E88" s="253"/>
      <c r="F88" s="253"/>
      <c r="G88" s="253"/>
      <c r="H88" s="253"/>
      <c r="I88" s="333">
        <v>2021</v>
      </c>
      <c r="J88" s="333"/>
      <c r="K88" s="333"/>
      <c r="L88" s="333">
        <v>2020</v>
      </c>
      <c r="M88" s="333"/>
      <c r="N88" s="333"/>
      <c r="P88" s="80"/>
    </row>
    <row r="89" spans="1:33" x14ac:dyDescent="0.2">
      <c r="A89" s="79"/>
      <c r="B89" s="18"/>
      <c r="C89" s="292" t="s">
        <v>245</v>
      </c>
      <c r="D89" s="292"/>
      <c r="E89" s="292"/>
      <c r="F89" s="292"/>
      <c r="G89" s="292"/>
      <c r="H89" s="292"/>
      <c r="I89" s="199">
        <v>13045047.300000001</v>
      </c>
      <c r="J89" s="200"/>
      <c r="K89" s="201"/>
      <c r="L89" s="199">
        <v>13045047.300000001</v>
      </c>
      <c r="M89" s="200"/>
      <c r="N89" s="201"/>
      <c r="P89" s="80"/>
    </row>
    <row r="90" spans="1:33" x14ac:dyDescent="0.2">
      <c r="A90" s="79"/>
      <c r="B90" s="18"/>
      <c r="C90" s="292" t="s">
        <v>247</v>
      </c>
      <c r="D90" s="292"/>
      <c r="E90" s="292"/>
      <c r="F90" s="292"/>
      <c r="G90" s="292"/>
      <c r="H90" s="292"/>
      <c r="I90" s="199">
        <v>6687163.8499999996</v>
      </c>
      <c r="J90" s="200"/>
      <c r="K90" s="201"/>
      <c r="L90" s="199">
        <v>6687163.8499999996</v>
      </c>
      <c r="M90" s="200"/>
      <c r="N90" s="201"/>
      <c r="P90" s="80"/>
    </row>
    <row r="91" spans="1:33" x14ac:dyDescent="0.2">
      <c r="A91" s="79"/>
      <c r="B91" s="18"/>
      <c r="C91" s="292" t="s">
        <v>248</v>
      </c>
      <c r="D91" s="292"/>
      <c r="E91" s="292"/>
      <c r="F91" s="292"/>
      <c r="G91" s="292"/>
      <c r="H91" s="292"/>
      <c r="I91" s="199">
        <v>620898791.07000005</v>
      </c>
      <c r="J91" s="200"/>
      <c r="K91" s="201"/>
      <c r="L91" s="199">
        <v>612883581.55999994</v>
      </c>
      <c r="M91" s="200"/>
      <c r="N91" s="201"/>
      <c r="P91" s="80"/>
    </row>
    <row r="92" spans="1:33" x14ac:dyDescent="0.2">
      <c r="A92" s="79"/>
      <c r="B92" s="18"/>
      <c r="C92" s="292" t="s">
        <v>249</v>
      </c>
      <c r="D92" s="292"/>
      <c r="E92" s="292"/>
      <c r="F92" s="292"/>
      <c r="G92" s="292"/>
      <c r="H92" s="292"/>
      <c r="I92" s="199">
        <v>17428630.93</v>
      </c>
      <c r="J92" s="200"/>
      <c r="K92" s="201"/>
      <c r="L92" s="199">
        <v>11325051</v>
      </c>
      <c r="M92" s="200"/>
      <c r="N92" s="201"/>
      <c r="P92" s="80"/>
    </row>
    <row r="93" spans="1:33" x14ac:dyDescent="0.2">
      <c r="A93" s="79"/>
      <c r="B93" s="18"/>
      <c r="C93" s="292" t="s">
        <v>250</v>
      </c>
      <c r="D93" s="292"/>
      <c r="E93" s="292"/>
      <c r="F93" s="292"/>
      <c r="G93" s="292"/>
      <c r="H93" s="292"/>
      <c r="I93" s="199">
        <v>608237.80000000005</v>
      </c>
      <c r="J93" s="200"/>
      <c r="K93" s="201"/>
      <c r="L93" s="199">
        <v>608237.80000000005</v>
      </c>
      <c r="M93" s="200"/>
      <c r="N93" s="201"/>
      <c r="P93" s="80"/>
    </row>
    <row r="94" spans="1:33" x14ac:dyDescent="0.2">
      <c r="A94" s="79"/>
      <c r="B94" s="18"/>
      <c r="C94" s="352" t="s">
        <v>251</v>
      </c>
      <c r="D94" s="353"/>
      <c r="E94" s="353"/>
      <c r="F94" s="353"/>
      <c r="G94" s="353"/>
      <c r="H94" s="353"/>
      <c r="I94" s="318">
        <f>SUM(I89:K93)</f>
        <v>658667870.94999993</v>
      </c>
      <c r="J94" s="318"/>
      <c r="K94" s="318"/>
      <c r="L94" s="318">
        <f>SUM(L89:N93)</f>
        <v>644549081.50999987</v>
      </c>
      <c r="M94" s="318"/>
      <c r="N94" s="318"/>
      <c r="P94" s="80"/>
    </row>
    <row r="95" spans="1:33" x14ac:dyDescent="0.2">
      <c r="A95" s="79"/>
      <c r="B95" s="18"/>
      <c r="C95" s="9"/>
      <c r="D95" s="26"/>
      <c r="E95" s="26"/>
      <c r="F95" s="26"/>
      <c r="G95" s="26"/>
      <c r="H95" s="26"/>
      <c r="I95" s="26"/>
      <c r="J95" s="26"/>
      <c r="K95" s="26"/>
      <c r="L95" s="27"/>
      <c r="M95" s="27"/>
      <c r="N95" s="27"/>
      <c r="O95" s="27"/>
      <c r="P95" s="103"/>
    </row>
    <row r="96" spans="1:33" x14ac:dyDescent="0.2">
      <c r="A96" s="79"/>
      <c r="B96" s="18"/>
      <c r="C96" s="94" t="s">
        <v>167</v>
      </c>
      <c r="D96" s="26"/>
      <c r="E96" s="26"/>
      <c r="F96" s="26"/>
      <c r="G96" s="26"/>
      <c r="H96" s="26"/>
      <c r="I96" s="26"/>
      <c r="J96" s="26"/>
      <c r="K96" s="26"/>
      <c r="L96" s="27"/>
      <c r="M96" s="27"/>
      <c r="N96" s="27"/>
      <c r="O96" s="27"/>
      <c r="P96" s="103"/>
    </row>
    <row r="97" spans="1:16" x14ac:dyDescent="0.2">
      <c r="A97" s="79"/>
      <c r="B97" s="18"/>
      <c r="C97" s="94"/>
      <c r="D97" s="26"/>
      <c r="E97" s="26"/>
      <c r="F97" s="26"/>
      <c r="G97" s="26"/>
      <c r="H97" s="26"/>
      <c r="I97" s="26"/>
      <c r="J97" s="26"/>
      <c r="K97" s="26"/>
      <c r="L97" s="27"/>
      <c r="M97" s="27"/>
      <c r="N97" s="27"/>
      <c r="O97" s="27"/>
      <c r="P97" s="103"/>
    </row>
    <row r="98" spans="1:16" x14ac:dyDescent="0.2">
      <c r="A98" s="79"/>
      <c r="B98" s="18"/>
      <c r="C98" s="87" t="s">
        <v>168</v>
      </c>
      <c r="D98" s="26"/>
      <c r="E98" s="26"/>
      <c r="F98" s="26"/>
      <c r="G98" s="26"/>
      <c r="H98" s="26"/>
      <c r="I98" s="26"/>
      <c r="J98" s="26"/>
      <c r="K98" s="26"/>
      <c r="L98" s="27"/>
      <c r="M98" s="27"/>
      <c r="N98" s="27"/>
      <c r="O98" s="27"/>
      <c r="P98" s="103"/>
    </row>
    <row r="99" spans="1:16" x14ac:dyDescent="0.2">
      <c r="A99" s="79"/>
      <c r="B99" s="18"/>
      <c r="C99" s="9"/>
      <c r="D99" s="26"/>
      <c r="E99" s="26"/>
      <c r="F99" s="26"/>
      <c r="G99" s="26"/>
      <c r="H99" s="26"/>
      <c r="I99" s="26"/>
      <c r="J99" s="26"/>
      <c r="K99" s="26"/>
      <c r="L99" s="27"/>
      <c r="M99" s="27"/>
      <c r="N99" s="27"/>
      <c r="O99" s="27"/>
      <c r="P99" s="103"/>
    </row>
    <row r="100" spans="1:16" x14ac:dyDescent="0.2">
      <c r="A100" s="79"/>
      <c r="B100" s="18"/>
      <c r="D100" s="274" t="s">
        <v>155</v>
      </c>
      <c r="E100" s="275"/>
      <c r="F100" s="275"/>
      <c r="G100" s="275"/>
      <c r="H100" s="275"/>
      <c r="I100" s="276"/>
      <c r="J100" s="333">
        <v>2021</v>
      </c>
      <c r="K100" s="333"/>
      <c r="L100" s="333"/>
      <c r="M100" s="252">
        <v>2020</v>
      </c>
      <c r="N100" s="253"/>
      <c r="O100" s="254"/>
      <c r="P100" s="80"/>
    </row>
    <row r="101" spans="1:16" x14ac:dyDescent="0.2">
      <c r="A101" s="79"/>
      <c r="B101" s="18"/>
      <c r="D101" s="292" t="s">
        <v>252</v>
      </c>
      <c r="E101" s="292"/>
      <c r="F101" s="292"/>
      <c r="G101" s="292"/>
      <c r="H101" s="292"/>
      <c r="I101" s="292"/>
      <c r="J101" s="199">
        <v>1920661.87</v>
      </c>
      <c r="K101" s="200"/>
      <c r="L101" s="201"/>
      <c r="M101" s="199">
        <v>1937004.23</v>
      </c>
      <c r="N101" s="200"/>
      <c r="O101" s="201"/>
      <c r="P101" s="80"/>
    </row>
    <row r="102" spans="1:16" x14ac:dyDescent="0.2">
      <c r="A102" s="79"/>
      <c r="B102" s="18"/>
      <c r="D102" s="292" t="s">
        <v>253</v>
      </c>
      <c r="E102" s="292"/>
      <c r="F102" s="292"/>
      <c r="G102" s="292"/>
      <c r="H102" s="292"/>
      <c r="I102" s="292"/>
      <c r="J102" s="199">
        <v>3673758.68</v>
      </c>
      <c r="K102" s="200"/>
      <c r="L102" s="201"/>
      <c r="M102" s="199">
        <v>2768450.12</v>
      </c>
      <c r="N102" s="200"/>
      <c r="O102" s="201"/>
      <c r="P102" s="80"/>
    </row>
    <row r="103" spans="1:16" x14ac:dyDescent="0.2">
      <c r="A103" s="79"/>
      <c r="B103" s="18"/>
      <c r="D103" s="292" t="s">
        <v>254</v>
      </c>
      <c r="E103" s="292"/>
      <c r="F103" s="292"/>
      <c r="G103" s="292"/>
      <c r="H103" s="292"/>
      <c r="I103" s="292"/>
      <c r="J103" s="199">
        <v>91207.95</v>
      </c>
      <c r="K103" s="200"/>
      <c r="L103" s="201"/>
      <c r="M103" s="199">
        <v>91207.95</v>
      </c>
      <c r="N103" s="200"/>
      <c r="O103" s="201"/>
      <c r="P103" s="80"/>
    </row>
    <row r="104" spans="1:16" x14ac:dyDescent="0.2">
      <c r="A104" s="79"/>
      <c r="B104" s="18"/>
      <c r="D104" s="292" t="s">
        <v>255</v>
      </c>
      <c r="E104" s="292"/>
      <c r="F104" s="292"/>
      <c r="G104" s="292"/>
      <c r="H104" s="292"/>
      <c r="I104" s="292"/>
      <c r="J104" s="199">
        <v>154351.5</v>
      </c>
      <c r="K104" s="200"/>
      <c r="L104" s="201"/>
      <c r="M104" s="199">
        <v>154351.5</v>
      </c>
      <c r="N104" s="200"/>
      <c r="O104" s="201"/>
      <c r="P104" s="80"/>
    </row>
    <row r="105" spans="1:16" x14ac:dyDescent="0.2">
      <c r="A105" s="79"/>
      <c r="B105" s="18"/>
      <c r="D105" s="292" t="s">
        <v>393</v>
      </c>
      <c r="E105" s="292"/>
      <c r="F105" s="292"/>
      <c r="G105" s="292"/>
      <c r="H105" s="292"/>
      <c r="I105" s="292"/>
      <c r="J105" s="199">
        <v>24137.07</v>
      </c>
      <c r="K105" s="200"/>
      <c r="L105" s="201"/>
      <c r="M105" s="199">
        <v>0</v>
      </c>
      <c r="N105" s="200"/>
      <c r="O105" s="201"/>
      <c r="P105" s="80"/>
    </row>
    <row r="106" spans="1:16" x14ac:dyDescent="0.2">
      <c r="A106" s="79"/>
      <c r="B106" s="18"/>
      <c r="D106" s="292" t="s">
        <v>256</v>
      </c>
      <c r="E106" s="292"/>
      <c r="F106" s="292"/>
      <c r="G106" s="292"/>
      <c r="H106" s="292"/>
      <c r="I106" s="292"/>
      <c r="J106" s="199">
        <v>7799891.4199999999</v>
      </c>
      <c r="K106" s="200"/>
      <c r="L106" s="201"/>
      <c r="M106" s="199">
        <v>7041587</v>
      </c>
      <c r="N106" s="200"/>
      <c r="O106" s="201"/>
      <c r="P106" s="80"/>
    </row>
    <row r="107" spans="1:16" x14ac:dyDescent="0.2">
      <c r="A107" s="79"/>
      <c r="B107" s="18"/>
      <c r="D107" s="292" t="s">
        <v>257</v>
      </c>
      <c r="E107" s="292"/>
      <c r="F107" s="292"/>
      <c r="G107" s="292"/>
      <c r="H107" s="292"/>
      <c r="I107" s="292"/>
      <c r="J107" s="199">
        <v>215577.36</v>
      </c>
      <c r="K107" s="200"/>
      <c r="L107" s="201"/>
      <c r="M107" s="199">
        <v>219077.36</v>
      </c>
      <c r="N107" s="200"/>
      <c r="O107" s="201"/>
      <c r="P107" s="80"/>
    </row>
    <row r="108" spans="1:16" x14ac:dyDescent="0.2">
      <c r="A108" s="79"/>
      <c r="B108" s="18"/>
      <c r="D108" s="292" t="s">
        <v>258</v>
      </c>
      <c r="E108" s="292"/>
      <c r="F108" s="292"/>
      <c r="G108" s="292"/>
      <c r="H108" s="292"/>
      <c r="I108" s="292"/>
      <c r="J108" s="199">
        <v>869979.71</v>
      </c>
      <c r="K108" s="200"/>
      <c r="L108" s="201"/>
      <c r="M108" s="199">
        <v>197385.12</v>
      </c>
      <c r="N108" s="200"/>
      <c r="O108" s="201"/>
      <c r="P108" s="80"/>
    </row>
    <row r="109" spans="1:16" x14ac:dyDescent="0.2">
      <c r="A109" s="79"/>
      <c r="B109" s="18"/>
      <c r="D109" s="292" t="s">
        <v>259</v>
      </c>
      <c r="E109" s="292"/>
      <c r="F109" s="292"/>
      <c r="G109" s="292"/>
      <c r="H109" s="292"/>
      <c r="I109" s="292"/>
      <c r="J109" s="199">
        <v>27224.14</v>
      </c>
      <c r="K109" s="200"/>
      <c r="L109" s="201"/>
      <c r="M109" s="199">
        <v>27224.14</v>
      </c>
      <c r="N109" s="200"/>
      <c r="O109" s="201"/>
      <c r="P109" s="80"/>
    </row>
    <row r="110" spans="1:16" x14ac:dyDescent="0.2">
      <c r="A110" s="79"/>
      <c r="B110" s="18"/>
      <c r="D110" s="292" t="s">
        <v>260</v>
      </c>
      <c r="E110" s="292"/>
      <c r="F110" s="292"/>
      <c r="G110" s="292"/>
      <c r="H110" s="292"/>
      <c r="I110" s="292"/>
      <c r="J110" s="199">
        <v>505902.69</v>
      </c>
      <c r="K110" s="200"/>
      <c r="L110" s="201"/>
      <c r="M110" s="199">
        <v>594937.56999999995</v>
      </c>
      <c r="N110" s="200"/>
      <c r="O110" s="201"/>
      <c r="P110" s="80"/>
    </row>
    <row r="111" spans="1:16" x14ac:dyDescent="0.2">
      <c r="A111" s="79"/>
      <c r="B111" s="18"/>
      <c r="D111" s="292" t="s">
        <v>261</v>
      </c>
      <c r="E111" s="292"/>
      <c r="F111" s="292"/>
      <c r="G111" s="292"/>
      <c r="H111" s="292"/>
      <c r="I111" s="292"/>
      <c r="J111" s="199">
        <v>1009361.86</v>
      </c>
      <c r="K111" s="200"/>
      <c r="L111" s="201"/>
      <c r="M111" s="199">
        <v>1009361.86</v>
      </c>
      <c r="N111" s="200"/>
      <c r="O111" s="201"/>
      <c r="P111" s="80"/>
    </row>
    <row r="112" spans="1:16" x14ac:dyDescent="0.2">
      <c r="A112" s="79"/>
      <c r="B112" s="18"/>
      <c r="D112" s="292" t="s">
        <v>277</v>
      </c>
      <c r="E112" s="292"/>
      <c r="F112" s="292"/>
      <c r="G112" s="292"/>
      <c r="H112" s="292"/>
      <c r="I112" s="292"/>
      <c r="J112" s="199">
        <v>13944979.57</v>
      </c>
      <c r="K112" s="200"/>
      <c r="L112" s="201"/>
      <c r="M112" s="199">
        <v>13960020.02</v>
      </c>
      <c r="N112" s="200"/>
      <c r="O112" s="201"/>
      <c r="P112" s="80"/>
    </row>
    <row r="113" spans="1:16" x14ac:dyDescent="0.2">
      <c r="A113" s="79"/>
      <c r="B113" s="18"/>
      <c r="D113" s="292" t="s">
        <v>262</v>
      </c>
      <c r="E113" s="292"/>
      <c r="F113" s="292"/>
      <c r="G113" s="292"/>
      <c r="H113" s="292"/>
      <c r="I113" s="292"/>
      <c r="J113" s="199">
        <v>150575</v>
      </c>
      <c r="K113" s="200"/>
      <c r="L113" s="201"/>
      <c r="M113" s="199">
        <v>155562.5</v>
      </c>
      <c r="N113" s="200"/>
      <c r="O113" s="201"/>
      <c r="P113" s="80"/>
    </row>
    <row r="114" spans="1:16" x14ac:dyDescent="0.2">
      <c r="A114" s="79"/>
      <c r="B114" s="18"/>
      <c r="D114" s="311" t="s">
        <v>246</v>
      </c>
      <c r="E114" s="311"/>
      <c r="F114" s="311"/>
      <c r="G114" s="311"/>
      <c r="H114" s="311"/>
      <c r="I114" s="311"/>
      <c r="J114" s="318">
        <f>SUM(J101:L113)</f>
        <v>30387608.82</v>
      </c>
      <c r="K114" s="318"/>
      <c r="L114" s="318"/>
      <c r="M114" s="318">
        <f>SUM(M101:O113)</f>
        <v>28156169.369999997</v>
      </c>
      <c r="N114" s="318"/>
      <c r="O114" s="318"/>
      <c r="P114" s="80"/>
    </row>
    <row r="115" spans="1:16" x14ac:dyDescent="0.2">
      <c r="A115" s="79"/>
      <c r="B115" s="18"/>
      <c r="D115" s="292" t="s">
        <v>377</v>
      </c>
      <c r="E115" s="292"/>
      <c r="F115" s="292"/>
      <c r="G115" s="292"/>
      <c r="H115" s="292"/>
      <c r="I115" s="292"/>
      <c r="J115" s="199">
        <v>1847294.59</v>
      </c>
      <c r="K115" s="200"/>
      <c r="L115" s="201"/>
      <c r="M115" s="199">
        <v>1676836.59</v>
      </c>
      <c r="N115" s="200"/>
      <c r="O115" s="201"/>
      <c r="P115" s="80"/>
    </row>
    <row r="116" spans="1:16" x14ac:dyDescent="0.2">
      <c r="A116" s="79"/>
      <c r="B116" s="18"/>
      <c r="D116" s="292" t="s">
        <v>263</v>
      </c>
      <c r="E116" s="292"/>
      <c r="F116" s="292"/>
      <c r="G116" s="292"/>
      <c r="H116" s="292"/>
      <c r="I116" s="292"/>
      <c r="J116" s="199">
        <v>261678</v>
      </c>
      <c r="K116" s="200"/>
      <c r="L116" s="201"/>
      <c r="M116" s="199">
        <v>253000</v>
      </c>
      <c r="N116" s="200"/>
      <c r="O116" s="201"/>
      <c r="P116" s="80"/>
    </row>
    <row r="117" spans="1:16" x14ac:dyDescent="0.2">
      <c r="A117" s="79"/>
      <c r="B117" s="18"/>
      <c r="D117" s="292" t="s">
        <v>264</v>
      </c>
      <c r="E117" s="292"/>
      <c r="F117" s="292"/>
      <c r="G117" s="292"/>
      <c r="H117" s="292"/>
      <c r="I117" s="292"/>
      <c r="J117" s="199">
        <v>1412708.15</v>
      </c>
      <c r="K117" s="200"/>
      <c r="L117" s="201"/>
      <c r="M117" s="199">
        <v>1388208.15</v>
      </c>
      <c r="N117" s="200"/>
      <c r="O117" s="201"/>
      <c r="P117" s="80"/>
    </row>
    <row r="118" spans="1:16" x14ac:dyDescent="0.2">
      <c r="A118" s="79"/>
      <c r="B118" s="18"/>
      <c r="D118" s="292" t="s">
        <v>265</v>
      </c>
      <c r="E118" s="292"/>
      <c r="F118" s="292"/>
      <c r="G118" s="292"/>
      <c r="H118" s="292"/>
      <c r="I118" s="292"/>
      <c r="J118" s="199">
        <v>8827.84</v>
      </c>
      <c r="K118" s="200"/>
      <c r="L118" s="201"/>
      <c r="M118" s="199">
        <v>8827.84</v>
      </c>
      <c r="N118" s="200"/>
      <c r="O118" s="201"/>
      <c r="P118" s="80"/>
    </row>
    <row r="119" spans="1:16" x14ac:dyDescent="0.2">
      <c r="A119" s="79"/>
      <c r="B119" s="18"/>
      <c r="D119" s="311" t="s">
        <v>266</v>
      </c>
      <c r="E119" s="311"/>
      <c r="F119" s="311"/>
      <c r="G119" s="311"/>
      <c r="H119" s="311"/>
      <c r="I119" s="311"/>
      <c r="J119" s="318">
        <f>SUM(J115:L118)</f>
        <v>3530508.5799999996</v>
      </c>
      <c r="K119" s="318"/>
      <c r="L119" s="318"/>
      <c r="M119" s="318">
        <f>SUM(M115:O118)</f>
        <v>3326872.58</v>
      </c>
      <c r="N119" s="318"/>
      <c r="O119" s="318"/>
      <c r="P119" s="80"/>
    </row>
    <row r="120" spans="1:16" x14ac:dyDescent="0.2">
      <c r="A120" s="79"/>
      <c r="B120" s="18"/>
      <c r="D120" s="315" t="s">
        <v>267</v>
      </c>
      <c r="E120" s="316"/>
      <c r="F120" s="316"/>
      <c r="G120" s="316"/>
      <c r="H120" s="316"/>
      <c r="I120" s="317"/>
      <c r="J120" s="312">
        <v>3365695.58</v>
      </c>
      <c r="K120" s="313"/>
      <c r="L120" s="314"/>
      <c r="M120" s="199">
        <v>2109675.63</v>
      </c>
      <c r="N120" s="200"/>
      <c r="O120" s="201"/>
      <c r="P120" s="80"/>
    </row>
    <row r="121" spans="1:16" x14ac:dyDescent="0.2">
      <c r="A121" s="79"/>
      <c r="B121" s="18"/>
      <c r="D121" s="292" t="s">
        <v>268</v>
      </c>
      <c r="E121" s="292"/>
      <c r="F121" s="292"/>
      <c r="G121" s="292"/>
      <c r="H121" s="292"/>
      <c r="I121" s="292"/>
      <c r="J121" s="312">
        <v>8260369.4100000001</v>
      </c>
      <c r="K121" s="313"/>
      <c r="L121" s="314"/>
      <c r="M121" s="199">
        <v>3510268.1</v>
      </c>
      <c r="N121" s="200"/>
      <c r="O121" s="201"/>
      <c r="P121" s="80"/>
    </row>
    <row r="122" spans="1:16" x14ac:dyDescent="0.2">
      <c r="A122" s="79"/>
      <c r="B122" s="18"/>
      <c r="D122" s="292" t="s">
        <v>269</v>
      </c>
      <c r="E122" s="292"/>
      <c r="F122" s="292"/>
      <c r="G122" s="292"/>
      <c r="H122" s="292"/>
      <c r="I122" s="292"/>
      <c r="J122" s="312">
        <v>264812.84999999998</v>
      </c>
      <c r="K122" s="313"/>
      <c r="L122" s="314"/>
      <c r="M122" s="199">
        <v>186914.25</v>
      </c>
      <c r="N122" s="200"/>
      <c r="O122" s="201"/>
      <c r="P122" s="80"/>
    </row>
    <row r="123" spans="1:16" x14ac:dyDescent="0.2">
      <c r="A123" s="79"/>
      <c r="B123" s="18"/>
      <c r="D123" s="292" t="s">
        <v>270</v>
      </c>
      <c r="E123" s="292"/>
      <c r="F123" s="292"/>
      <c r="G123" s="292"/>
      <c r="H123" s="292"/>
      <c r="I123" s="292"/>
      <c r="J123" s="312">
        <v>10881095.35</v>
      </c>
      <c r="K123" s="313"/>
      <c r="L123" s="314"/>
      <c r="M123" s="199">
        <v>8029912.1399999997</v>
      </c>
      <c r="N123" s="200"/>
      <c r="O123" s="201"/>
      <c r="P123" s="80"/>
    </row>
    <row r="124" spans="1:16" x14ac:dyDescent="0.2">
      <c r="A124" s="79"/>
      <c r="B124" s="18"/>
      <c r="D124" s="292" t="s">
        <v>271</v>
      </c>
      <c r="E124" s="292"/>
      <c r="F124" s="292"/>
      <c r="G124" s="292"/>
      <c r="H124" s="292"/>
      <c r="I124" s="292"/>
      <c r="J124" s="312">
        <v>642911.89</v>
      </c>
      <c r="K124" s="313"/>
      <c r="L124" s="314"/>
      <c r="M124" s="199">
        <v>358811.32</v>
      </c>
      <c r="N124" s="200"/>
      <c r="O124" s="201"/>
      <c r="P124" s="80"/>
    </row>
    <row r="125" spans="1:16" x14ac:dyDescent="0.2">
      <c r="A125" s="79"/>
      <c r="B125" s="18"/>
      <c r="D125" s="292" t="s">
        <v>272</v>
      </c>
      <c r="E125" s="292"/>
      <c r="F125" s="292"/>
      <c r="G125" s="292"/>
      <c r="H125" s="292"/>
      <c r="I125" s="292"/>
      <c r="J125" s="312">
        <v>275318.86</v>
      </c>
      <c r="K125" s="313"/>
      <c r="L125" s="314"/>
      <c r="M125" s="199">
        <v>65666.009999999995</v>
      </c>
      <c r="N125" s="200"/>
      <c r="O125" s="201"/>
      <c r="P125" s="80"/>
    </row>
    <row r="126" spans="1:16" x14ac:dyDescent="0.2">
      <c r="A126" s="79"/>
      <c r="B126" s="18"/>
      <c r="D126" s="292" t="s">
        <v>273</v>
      </c>
      <c r="E126" s="292"/>
      <c r="F126" s="292"/>
      <c r="G126" s="292"/>
      <c r="H126" s="292"/>
      <c r="I126" s="292"/>
      <c r="J126" s="312">
        <v>17695.689999999999</v>
      </c>
      <c r="K126" s="313"/>
      <c r="L126" s="314"/>
      <c r="M126" s="199">
        <v>0</v>
      </c>
      <c r="N126" s="200"/>
      <c r="O126" s="201"/>
      <c r="P126" s="80"/>
    </row>
    <row r="127" spans="1:16" x14ac:dyDescent="0.2">
      <c r="A127" s="79"/>
      <c r="B127" s="18"/>
      <c r="D127" s="292" t="s">
        <v>274</v>
      </c>
      <c r="E127" s="292"/>
      <c r="F127" s="292"/>
      <c r="G127" s="292"/>
      <c r="H127" s="292"/>
      <c r="I127" s="292"/>
      <c r="J127" s="312">
        <v>868135.89</v>
      </c>
      <c r="K127" s="313"/>
      <c r="L127" s="314"/>
      <c r="M127" s="199">
        <v>503195.76</v>
      </c>
      <c r="N127" s="200"/>
      <c r="O127" s="201"/>
      <c r="P127" s="80"/>
    </row>
    <row r="128" spans="1:16" x14ac:dyDescent="0.2">
      <c r="A128" s="79"/>
      <c r="B128" s="18"/>
      <c r="D128" s="292" t="s">
        <v>278</v>
      </c>
      <c r="E128" s="292"/>
      <c r="F128" s="292"/>
      <c r="G128" s="292"/>
      <c r="H128" s="292"/>
      <c r="I128" s="292"/>
      <c r="J128" s="312">
        <v>223797.61</v>
      </c>
      <c r="K128" s="313"/>
      <c r="L128" s="314"/>
      <c r="M128" s="199">
        <v>123180.73</v>
      </c>
      <c r="N128" s="200"/>
      <c r="O128" s="201"/>
      <c r="P128" s="80"/>
    </row>
    <row r="129" spans="1:17" x14ac:dyDescent="0.2">
      <c r="A129" s="79"/>
      <c r="B129" s="18"/>
      <c r="D129" s="292" t="s">
        <v>275</v>
      </c>
      <c r="E129" s="292"/>
      <c r="F129" s="292"/>
      <c r="G129" s="292"/>
      <c r="H129" s="292"/>
      <c r="I129" s="292"/>
      <c r="J129" s="312">
        <v>1662724.03</v>
      </c>
      <c r="K129" s="313"/>
      <c r="L129" s="314"/>
      <c r="M129" s="199">
        <v>1006638.81</v>
      </c>
      <c r="N129" s="200"/>
      <c r="O129" s="201"/>
      <c r="P129" s="80"/>
    </row>
    <row r="130" spans="1:17" x14ac:dyDescent="0.2">
      <c r="A130" s="79"/>
      <c r="B130" s="18"/>
      <c r="D130" s="292" t="s">
        <v>276</v>
      </c>
      <c r="E130" s="292"/>
      <c r="F130" s="292"/>
      <c r="G130" s="292"/>
      <c r="H130" s="292"/>
      <c r="I130" s="292"/>
      <c r="J130" s="312">
        <v>25199062.27</v>
      </c>
      <c r="K130" s="313"/>
      <c r="L130" s="314"/>
      <c r="M130" s="199">
        <v>17205594.149999999</v>
      </c>
      <c r="N130" s="200"/>
      <c r="O130" s="201"/>
      <c r="P130" s="80"/>
    </row>
    <row r="131" spans="1:17" x14ac:dyDescent="0.2">
      <c r="A131" s="79"/>
      <c r="B131" s="18"/>
      <c r="D131" s="311" t="s">
        <v>279</v>
      </c>
      <c r="E131" s="311"/>
      <c r="F131" s="311"/>
      <c r="G131" s="311"/>
      <c r="H131" s="311"/>
      <c r="I131" s="311"/>
      <c r="J131" s="327">
        <f>SUM(J120:L130)</f>
        <v>51661619.43</v>
      </c>
      <c r="K131" s="328"/>
      <c r="L131" s="328"/>
      <c r="M131" s="327">
        <f>SUM(M120:O130)</f>
        <v>33099856.899999999</v>
      </c>
      <c r="N131" s="328"/>
      <c r="O131" s="328"/>
      <c r="P131" s="80"/>
    </row>
    <row r="132" spans="1:17" x14ac:dyDescent="0.2">
      <c r="A132" s="79"/>
      <c r="B132" s="18"/>
      <c r="D132" s="321" t="s">
        <v>156</v>
      </c>
      <c r="E132" s="322"/>
      <c r="F132" s="322"/>
      <c r="G132" s="322"/>
      <c r="H132" s="322"/>
      <c r="I132" s="323"/>
      <c r="J132" s="327">
        <f>SUM(J114,J119,J131)</f>
        <v>85579736.829999998</v>
      </c>
      <c r="K132" s="328"/>
      <c r="L132" s="328"/>
      <c r="M132" s="327">
        <f>SUM(M114,M119,M131)</f>
        <v>64582898.849999994</v>
      </c>
      <c r="N132" s="328"/>
      <c r="O132" s="328"/>
      <c r="P132" s="80"/>
    </row>
    <row r="133" spans="1:17" x14ac:dyDescent="0.2">
      <c r="A133" s="79"/>
      <c r="B133" s="18"/>
      <c r="C133" s="9"/>
      <c r="D133" s="26"/>
      <c r="E133" s="26"/>
      <c r="F133" s="26"/>
      <c r="G133" s="26"/>
      <c r="H133" s="26"/>
      <c r="I133" s="26"/>
      <c r="J133" s="26"/>
      <c r="K133" s="26"/>
      <c r="L133" s="27"/>
      <c r="M133" s="27"/>
      <c r="N133" s="27"/>
      <c r="O133" s="27"/>
      <c r="P133" s="103"/>
    </row>
    <row r="134" spans="1:17" x14ac:dyDescent="0.2">
      <c r="A134" s="89"/>
      <c r="B134" s="154" t="s">
        <v>169</v>
      </c>
      <c r="P134" s="80"/>
    </row>
    <row r="135" spans="1:17" ht="147.75" customHeight="1" x14ac:dyDescent="0.2">
      <c r="A135" s="89"/>
      <c r="B135" s="7"/>
      <c r="C135" s="301" t="s">
        <v>394</v>
      </c>
      <c r="D135" s="301"/>
      <c r="E135" s="301"/>
      <c r="F135" s="301"/>
      <c r="G135" s="301"/>
      <c r="H135" s="301"/>
      <c r="I135" s="301"/>
      <c r="J135" s="301"/>
      <c r="K135" s="301"/>
      <c r="L135" s="301"/>
      <c r="M135" s="301"/>
      <c r="N135" s="301"/>
      <c r="O135" s="301"/>
      <c r="P135" s="302"/>
    </row>
    <row r="136" spans="1:17" ht="60" customHeight="1" x14ac:dyDescent="0.2">
      <c r="A136" s="89"/>
      <c r="B136" s="7"/>
      <c r="C136" s="63" t="s">
        <v>280</v>
      </c>
      <c r="D136" s="303" t="s">
        <v>395</v>
      </c>
      <c r="E136" s="303"/>
      <c r="F136" s="303"/>
      <c r="G136" s="303"/>
      <c r="H136" s="303"/>
      <c r="I136" s="303"/>
      <c r="J136" s="303"/>
      <c r="K136" s="303"/>
      <c r="L136" s="303"/>
      <c r="M136" s="303"/>
      <c r="N136" s="303"/>
      <c r="O136" s="303"/>
      <c r="P136" s="304"/>
    </row>
    <row r="137" spans="1:17" ht="24" x14ac:dyDescent="0.2">
      <c r="A137" s="89"/>
      <c r="B137" s="7"/>
      <c r="C137" s="55" t="s">
        <v>281</v>
      </c>
      <c r="D137" s="305" t="s">
        <v>396</v>
      </c>
      <c r="E137" s="305"/>
      <c r="F137" s="305"/>
      <c r="G137" s="305"/>
      <c r="H137" s="305"/>
      <c r="I137" s="305"/>
      <c r="J137" s="305"/>
      <c r="K137" s="305"/>
      <c r="L137" s="305"/>
      <c r="M137" s="305"/>
      <c r="N137" s="305"/>
      <c r="O137" s="305"/>
      <c r="P137" s="306"/>
    </row>
    <row r="138" spans="1:17" ht="149.25" customHeight="1" x14ac:dyDescent="0.2">
      <c r="A138" s="89"/>
      <c r="B138" s="7"/>
      <c r="C138" s="55" t="s">
        <v>282</v>
      </c>
      <c r="D138" s="303" t="s">
        <v>397</v>
      </c>
      <c r="E138" s="303"/>
      <c r="F138" s="303"/>
      <c r="G138" s="303"/>
      <c r="H138" s="303"/>
      <c r="I138" s="303"/>
      <c r="J138" s="303"/>
      <c r="K138" s="303"/>
      <c r="L138" s="303"/>
      <c r="M138" s="303"/>
      <c r="N138" s="303"/>
      <c r="O138" s="303"/>
      <c r="P138" s="304"/>
    </row>
    <row r="139" spans="1:17" ht="74.25" customHeight="1" x14ac:dyDescent="0.2">
      <c r="A139" s="89"/>
      <c r="B139" s="7"/>
      <c r="C139" s="55" t="s">
        <v>283</v>
      </c>
      <c r="D139" s="303" t="s">
        <v>378</v>
      </c>
      <c r="E139" s="303"/>
      <c r="F139" s="303"/>
      <c r="G139" s="303"/>
      <c r="H139" s="303"/>
      <c r="I139" s="303"/>
      <c r="J139" s="303"/>
      <c r="K139" s="303"/>
      <c r="L139" s="303"/>
      <c r="M139" s="303"/>
      <c r="N139" s="303"/>
      <c r="O139" s="303"/>
      <c r="P139" s="304"/>
    </row>
    <row r="140" spans="1:17" x14ac:dyDescent="0.2">
      <c r="A140" s="89"/>
      <c r="B140" s="7"/>
      <c r="P140" s="80"/>
    </row>
    <row r="141" spans="1:17" s="23" customFormat="1" x14ac:dyDescent="0.2">
      <c r="A141" s="104"/>
      <c r="B141" s="13"/>
      <c r="C141" s="13"/>
      <c r="D141" s="13"/>
      <c r="E141" s="13"/>
      <c r="F141" s="13"/>
      <c r="G141" s="13"/>
      <c r="H141" s="13"/>
      <c r="I141" s="13"/>
      <c r="J141" s="13"/>
      <c r="K141" s="13"/>
      <c r="L141" s="13"/>
      <c r="M141" s="13"/>
      <c r="N141" s="13"/>
      <c r="O141" s="13"/>
      <c r="P141" s="105"/>
      <c r="Q141" s="13"/>
    </row>
    <row r="142" spans="1:17" ht="12" customHeight="1" x14ac:dyDescent="0.2">
      <c r="A142" s="106"/>
      <c r="B142" s="13"/>
      <c r="C142" s="267" t="s">
        <v>398</v>
      </c>
      <c r="D142" s="267"/>
      <c r="E142" s="267"/>
      <c r="F142" s="267"/>
      <c r="G142" s="267"/>
      <c r="H142" s="267"/>
      <c r="I142" s="267"/>
      <c r="J142" s="267"/>
      <c r="K142" s="267"/>
      <c r="L142" s="267"/>
      <c r="M142" s="267"/>
      <c r="N142" s="267"/>
      <c r="O142" s="267"/>
      <c r="P142" s="268"/>
    </row>
    <row r="143" spans="1:17" x14ac:dyDescent="0.2">
      <c r="A143" s="106"/>
      <c r="B143" s="13"/>
      <c r="C143" s="267"/>
      <c r="D143" s="267"/>
      <c r="E143" s="267"/>
      <c r="F143" s="267"/>
      <c r="G143" s="267"/>
      <c r="H143" s="267"/>
      <c r="I143" s="267"/>
      <c r="J143" s="267"/>
      <c r="K143" s="267"/>
      <c r="L143" s="267"/>
      <c r="M143" s="267"/>
      <c r="N143" s="267"/>
      <c r="O143" s="267"/>
      <c r="P143" s="268"/>
    </row>
    <row r="144" spans="1:17" x14ac:dyDescent="0.2">
      <c r="A144" s="106"/>
      <c r="B144" s="13"/>
      <c r="C144" s="267"/>
      <c r="D144" s="267"/>
      <c r="E144" s="267"/>
      <c r="F144" s="267"/>
      <c r="G144" s="267"/>
      <c r="H144" s="267"/>
      <c r="I144" s="267"/>
      <c r="J144" s="267"/>
      <c r="K144" s="267"/>
      <c r="L144" s="267"/>
      <c r="M144" s="267"/>
      <c r="N144" s="267"/>
      <c r="O144" s="267"/>
      <c r="P144" s="268"/>
    </row>
    <row r="145" spans="1:30" x14ac:dyDescent="0.2">
      <c r="A145" s="106"/>
      <c r="B145" s="13"/>
      <c r="C145" s="5"/>
      <c r="D145" s="5"/>
      <c r="E145" s="5"/>
      <c r="F145" s="5"/>
      <c r="G145" s="5"/>
      <c r="H145" s="5"/>
      <c r="I145" s="5"/>
      <c r="J145" s="5"/>
      <c r="K145" s="5"/>
      <c r="L145" s="5"/>
      <c r="M145" s="5"/>
      <c r="N145" s="5"/>
      <c r="O145" s="5"/>
      <c r="P145" s="91"/>
      <c r="R145" s="23"/>
      <c r="S145" s="23"/>
      <c r="T145" s="23"/>
      <c r="U145" s="23"/>
      <c r="V145" s="23"/>
      <c r="W145" s="23"/>
      <c r="X145" s="23"/>
      <c r="Y145" s="23"/>
      <c r="Z145" s="23"/>
      <c r="AA145" s="23"/>
      <c r="AB145" s="23"/>
      <c r="AC145" s="23"/>
      <c r="AD145" s="23"/>
    </row>
    <row r="146" spans="1:30" x14ac:dyDescent="0.2">
      <c r="A146" s="106"/>
      <c r="B146" s="13"/>
      <c r="C146" s="5"/>
      <c r="D146" s="5"/>
      <c r="E146" s="332" t="s">
        <v>155</v>
      </c>
      <c r="F146" s="332"/>
      <c r="G146" s="332"/>
      <c r="H146" s="332"/>
      <c r="I146" s="333">
        <v>2021</v>
      </c>
      <c r="J146" s="333"/>
      <c r="K146" s="333"/>
      <c r="L146" s="333">
        <v>2020</v>
      </c>
      <c r="M146" s="333"/>
      <c r="N146" s="333"/>
      <c r="P146" s="91"/>
      <c r="R146" s="23"/>
      <c r="S146" s="23"/>
      <c r="T146" s="23"/>
      <c r="U146" s="23"/>
      <c r="V146" s="23"/>
      <c r="W146" s="23"/>
      <c r="X146" s="23"/>
      <c r="Y146" s="23"/>
      <c r="Z146" s="23"/>
      <c r="AA146" s="23"/>
      <c r="AB146" s="23"/>
      <c r="AC146" s="23"/>
      <c r="AD146" s="23"/>
    </row>
    <row r="147" spans="1:30" x14ac:dyDescent="0.2">
      <c r="A147" s="106"/>
      <c r="B147" s="13"/>
      <c r="C147" s="5"/>
      <c r="D147" s="5"/>
      <c r="E147" s="292" t="s">
        <v>284</v>
      </c>
      <c r="F147" s="292"/>
      <c r="G147" s="292"/>
      <c r="H147" s="292"/>
      <c r="I147" s="293">
        <v>23709359.48</v>
      </c>
      <c r="J147" s="293"/>
      <c r="K147" s="293"/>
      <c r="L147" s="293">
        <v>14084684.33</v>
      </c>
      <c r="M147" s="293"/>
      <c r="N147" s="293"/>
      <c r="P147" s="91"/>
      <c r="R147" s="23"/>
      <c r="S147" s="23"/>
      <c r="T147" s="23"/>
      <c r="U147" s="23"/>
      <c r="V147" s="23"/>
      <c r="W147" s="23"/>
      <c r="X147" s="23"/>
      <c r="Y147" s="23"/>
      <c r="Z147" s="23"/>
      <c r="AA147" s="23"/>
      <c r="AB147" s="23"/>
      <c r="AC147" s="23"/>
      <c r="AD147" s="23"/>
    </row>
    <row r="148" spans="1:30" x14ac:dyDescent="0.2">
      <c r="A148" s="106"/>
      <c r="B148" s="13"/>
      <c r="C148" s="5"/>
      <c r="D148" s="5"/>
      <c r="E148" s="292" t="s">
        <v>285</v>
      </c>
      <c r="F148" s="292"/>
      <c r="G148" s="292"/>
      <c r="H148" s="292"/>
      <c r="I148" s="293">
        <v>89955340.109999999</v>
      </c>
      <c r="J148" s="293"/>
      <c r="K148" s="293"/>
      <c r="L148" s="293">
        <v>93206288.390000001</v>
      </c>
      <c r="M148" s="293"/>
      <c r="N148" s="293"/>
      <c r="P148" s="91"/>
      <c r="R148" s="23"/>
      <c r="S148" s="23"/>
      <c r="T148" s="23"/>
      <c r="U148" s="23"/>
      <c r="V148" s="23"/>
      <c r="W148" s="23"/>
      <c r="X148" s="23"/>
      <c r="Y148" s="23"/>
      <c r="Z148" s="23"/>
      <c r="AA148" s="23"/>
      <c r="AB148" s="23"/>
      <c r="AC148" s="23"/>
      <c r="AD148" s="23"/>
    </row>
    <row r="149" spans="1:30" x14ac:dyDescent="0.2">
      <c r="A149" s="106"/>
      <c r="B149" s="13"/>
      <c r="C149" s="5"/>
      <c r="D149" s="5"/>
      <c r="E149" s="286" t="s">
        <v>170</v>
      </c>
      <c r="F149" s="287"/>
      <c r="G149" s="287"/>
      <c r="H149" s="288"/>
      <c r="I149" s="318">
        <f>SUM(I147:K148)</f>
        <v>113664699.59</v>
      </c>
      <c r="J149" s="318"/>
      <c r="K149" s="318"/>
      <c r="L149" s="318">
        <f>SUM(L147:N148)</f>
        <v>107290972.72</v>
      </c>
      <c r="M149" s="318"/>
      <c r="N149" s="318"/>
      <c r="P149" s="91"/>
      <c r="R149" s="23"/>
      <c r="S149" s="23"/>
      <c r="T149" s="23"/>
      <c r="U149" s="23"/>
      <c r="V149" s="23"/>
      <c r="W149" s="23"/>
      <c r="X149" s="23"/>
      <c r="Y149" s="23"/>
      <c r="Z149" s="23"/>
      <c r="AA149" s="23"/>
      <c r="AB149" s="23"/>
      <c r="AC149" s="23"/>
      <c r="AD149" s="23"/>
    </row>
    <row r="150" spans="1:30" x14ac:dyDescent="0.2">
      <c r="A150" s="106"/>
      <c r="B150" s="13"/>
      <c r="C150" s="5"/>
      <c r="D150" s="5"/>
      <c r="E150" s="5"/>
      <c r="F150" s="5"/>
      <c r="G150" s="5"/>
      <c r="H150" s="5"/>
      <c r="I150" s="5"/>
      <c r="J150" s="5"/>
      <c r="K150" s="5"/>
      <c r="L150" s="5"/>
      <c r="M150" s="5"/>
      <c r="N150" s="5"/>
      <c r="O150" s="5"/>
      <c r="P150" s="91"/>
      <c r="R150" s="23"/>
      <c r="S150" s="23"/>
      <c r="T150" s="23"/>
      <c r="U150" s="23"/>
      <c r="V150" s="23"/>
      <c r="W150" s="23"/>
      <c r="X150" s="23"/>
      <c r="Y150" s="23"/>
      <c r="Z150" s="23"/>
      <c r="AA150" s="23"/>
      <c r="AB150" s="23"/>
      <c r="AC150" s="23"/>
      <c r="AD150" s="23"/>
    </row>
    <row r="151" spans="1:30" x14ac:dyDescent="0.2">
      <c r="A151" s="106"/>
      <c r="B151" s="83" t="s">
        <v>153</v>
      </c>
      <c r="C151" s="94" t="s">
        <v>171</v>
      </c>
      <c r="D151" s="5"/>
      <c r="E151" s="5"/>
      <c r="F151" s="5"/>
      <c r="G151" s="5"/>
      <c r="H151" s="5"/>
      <c r="I151" s="5"/>
      <c r="J151" s="5"/>
      <c r="K151" s="5"/>
      <c r="L151" s="5"/>
      <c r="M151" s="5"/>
      <c r="N151" s="5"/>
      <c r="O151" s="5"/>
      <c r="P151" s="91"/>
    </row>
    <row r="152" spans="1:30" x14ac:dyDescent="0.2">
      <c r="A152" s="106"/>
      <c r="B152" s="83"/>
      <c r="C152" s="94"/>
      <c r="D152" s="5"/>
      <c r="E152" s="5"/>
      <c r="F152" s="5"/>
      <c r="G152" s="5"/>
      <c r="H152" s="5"/>
      <c r="I152" s="5"/>
      <c r="J152" s="5"/>
      <c r="K152" s="5"/>
      <c r="L152" s="5"/>
      <c r="M152" s="5"/>
      <c r="N152" s="5"/>
      <c r="O152" s="5"/>
      <c r="P152" s="91"/>
    </row>
    <row r="153" spans="1:30" x14ac:dyDescent="0.2">
      <c r="A153" s="106"/>
      <c r="B153" s="13"/>
      <c r="C153" s="73" t="s">
        <v>172</v>
      </c>
      <c r="D153" s="5"/>
      <c r="E153" s="5"/>
      <c r="F153" s="5"/>
      <c r="G153" s="5"/>
      <c r="H153" s="5"/>
      <c r="I153" s="5"/>
      <c r="J153" s="5"/>
      <c r="K153" s="5"/>
      <c r="L153" s="5"/>
      <c r="M153" s="5"/>
      <c r="N153" s="5"/>
      <c r="O153" s="5"/>
      <c r="P153" s="91"/>
      <c r="S153" s="23"/>
      <c r="T153" s="23"/>
      <c r="U153" s="23"/>
      <c r="V153" s="23"/>
      <c r="W153" s="23"/>
      <c r="X153" s="23"/>
      <c r="Y153" s="23"/>
      <c r="Z153" s="23"/>
      <c r="AA153" s="23"/>
      <c r="AB153" s="23"/>
      <c r="AC153" s="23"/>
      <c r="AD153" s="23"/>
    </row>
    <row r="154" spans="1:30" x14ac:dyDescent="0.2">
      <c r="A154" s="106"/>
      <c r="B154" s="13"/>
      <c r="C154" s="5"/>
      <c r="D154" s="5"/>
      <c r="E154" s="5"/>
      <c r="F154" s="5"/>
      <c r="G154" s="5"/>
      <c r="H154" s="5"/>
      <c r="I154" s="5"/>
      <c r="J154" s="5"/>
      <c r="K154" s="5"/>
      <c r="L154" s="5"/>
      <c r="M154" s="5"/>
      <c r="N154" s="5"/>
      <c r="O154" s="5"/>
      <c r="P154" s="91"/>
      <c r="S154" s="23"/>
      <c r="T154" s="23"/>
      <c r="U154" s="23"/>
      <c r="V154" s="23"/>
      <c r="W154" s="23"/>
      <c r="X154" s="23"/>
      <c r="Y154" s="23"/>
      <c r="Z154" s="23"/>
      <c r="AA154" s="23"/>
      <c r="AB154" s="23"/>
      <c r="AC154" s="23"/>
      <c r="AD154" s="23"/>
    </row>
    <row r="155" spans="1:30" x14ac:dyDescent="0.2">
      <c r="A155" s="106"/>
      <c r="B155" s="13"/>
      <c r="C155" s="5"/>
      <c r="D155" s="274" t="s">
        <v>155</v>
      </c>
      <c r="E155" s="275"/>
      <c r="F155" s="275"/>
      <c r="G155" s="275"/>
      <c r="H155" s="275"/>
      <c r="I155" s="275"/>
      <c r="J155" s="275"/>
      <c r="K155" s="275"/>
      <c r="L155" s="276"/>
      <c r="M155" s="252" t="s">
        <v>159</v>
      </c>
      <c r="N155" s="253"/>
      <c r="O155" s="254"/>
      <c r="P155" s="80"/>
      <c r="S155" s="23"/>
      <c r="T155" s="23"/>
      <c r="U155" s="23"/>
      <c r="V155" s="23"/>
      <c r="W155" s="23"/>
      <c r="X155" s="23"/>
      <c r="Y155" s="23"/>
      <c r="Z155" s="23"/>
      <c r="AA155" s="23"/>
      <c r="AB155" s="23"/>
      <c r="AC155" s="23"/>
      <c r="AD155" s="23"/>
    </row>
    <row r="156" spans="1:30" x14ac:dyDescent="0.2">
      <c r="A156" s="106"/>
      <c r="B156" s="13"/>
      <c r="C156" s="5"/>
      <c r="D156" s="292" t="s">
        <v>379</v>
      </c>
      <c r="E156" s="292"/>
      <c r="F156" s="292"/>
      <c r="G156" s="292"/>
      <c r="H156" s="292"/>
      <c r="I156" s="292"/>
      <c r="J156" s="292"/>
      <c r="K156" s="292"/>
      <c r="L156" s="292"/>
      <c r="M156" s="293">
        <v>1603824.92</v>
      </c>
      <c r="N156" s="293"/>
      <c r="O156" s="293"/>
      <c r="P156" s="80"/>
      <c r="S156" s="23"/>
      <c r="T156" s="23"/>
      <c r="U156" s="23"/>
      <c r="V156" s="23"/>
      <c r="W156" s="23"/>
      <c r="X156" s="23"/>
      <c r="Y156" s="23"/>
      <c r="Z156" s="23"/>
      <c r="AA156" s="23"/>
      <c r="AB156" s="23"/>
      <c r="AC156" s="23"/>
      <c r="AD156" s="23"/>
    </row>
    <row r="157" spans="1:30" x14ac:dyDescent="0.2">
      <c r="A157" s="106"/>
      <c r="B157" s="13"/>
      <c r="C157" s="5"/>
      <c r="D157" s="292" t="s">
        <v>292</v>
      </c>
      <c r="E157" s="292"/>
      <c r="F157" s="292"/>
      <c r="G157" s="292"/>
      <c r="H157" s="292"/>
      <c r="I157" s="292"/>
      <c r="J157" s="292"/>
      <c r="K157" s="292"/>
      <c r="L157" s="292"/>
      <c r="M157" s="293">
        <v>5915263.3200000003</v>
      </c>
      <c r="N157" s="293"/>
      <c r="O157" s="293"/>
      <c r="P157" s="80"/>
      <c r="S157" s="23"/>
      <c r="T157" s="23"/>
      <c r="U157" s="23"/>
      <c r="V157" s="23"/>
      <c r="W157" s="23"/>
      <c r="X157" s="23"/>
      <c r="Y157" s="23"/>
      <c r="Z157" s="23"/>
      <c r="AA157" s="23"/>
      <c r="AB157" s="23"/>
      <c r="AC157" s="23"/>
      <c r="AD157" s="23"/>
    </row>
    <row r="158" spans="1:30" x14ac:dyDescent="0.2">
      <c r="A158" s="106"/>
      <c r="B158" s="13"/>
      <c r="C158" s="5"/>
      <c r="D158" s="292" t="s">
        <v>399</v>
      </c>
      <c r="E158" s="292"/>
      <c r="F158" s="292"/>
      <c r="G158" s="292"/>
      <c r="H158" s="292"/>
      <c r="I158" s="292"/>
      <c r="J158" s="292"/>
      <c r="K158" s="292"/>
      <c r="L158" s="292"/>
      <c r="M158" s="293">
        <v>7201374.6699999999</v>
      </c>
      <c r="N158" s="293"/>
      <c r="O158" s="293"/>
      <c r="P158" s="80"/>
      <c r="S158" s="23"/>
      <c r="T158" s="23"/>
      <c r="U158" s="23"/>
      <c r="V158" s="23"/>
      <c r="W158" s="23"/>
      <c r="X158" s="23"/>
      <c r="Y158" s="23"/>
      <c r="Z158" s="23"/>
      <c r="AA158" s="23"/>
      <c r="AB158" s="23"/>
      <c r="AC158" s="23"/>
      <c r="AD158" s="23"/>
    </row>
    <row r="159" spans="1:30" x14ac:dyDescent="0.2">
      <c r="A159" s="106"/>
      <c r="B159" s="13"/>
      <c r="C159" s="5"/>
      <c r="D159" s="292" t="s">
        <v>286</v>
      </c>
      <c r="E159" s="292"/>
      <c r="F159" s="292"/>
      <c r="G159" s="292"/>
      <c r="H159" s="292"/>
      <c r="I159" s="292"/>
      <c r="J159" s="292"/>
      <c r="K159" s="292"/>
      <c r="L159" s="292"/>
      <c r="M159" s="293">
        <v>2441166.11</v>
      </c>
      <c r="N159" s="293"/>
      <c r="O159" s="293"/>
      <c r="P159" s="80"/>
      <c r="S159" s="23"/>
      <c r="T159" s="23"/>
      <c r="U159" s="23"/>
      <c r="V159" s="23"/>
      <c r="W159" s="23"/>
      <c r="X159" s="23"/>
      <c r="Y159" s="23"/>
      <c r="Z159" s="23"/>
      <c r="AA159" s="23"/>
      <c r="AB159" s="23"/>
      <c r="AC159" s="23"/>
      <c r="AD159" s="23"/>
    </row>
    <row r="160" spans="1:30" x14ac:dyDescent="0.2">
      <c r="A160" s="106"/>
      <c r="B160" s="13"/>
      <c r="C160" s="5"/>
      <c r="D160" s="292" t="s">
        <v>287</v>
      </c>
      <c r="E160" s="292"/>
      <c r="F160" s="292"/>
      <c r="G160" s="292"/>
      <c r="H160" s="292"/>
      <c r="I160" s="292"/>
      <c r="J160" s="292"/>
      <c r="K160" s="292"/>
      <c r="L160" s="292"/>
      <c r="M160" s="293">
        <v>5654688.1200000001</v>
      </c>
      <c r="N160" s="293"/>
      <c r="O160" s="293"/>
      <c r="P160" s="80"/>
      <c r="S160" s="23"/>
      <c r="T160" s="23"/>
      <c r="U160" s="23"/>
      <c r="V160" s="23"/>
      <c r="W160" s="23"/>
      <c r="X160" s="23"/>
      <c r="Y160" s="23"/>
      <c r="Z160" s="23"/>
      <c r="AA160" s="23"/>
      <c r="AB160" s="23"/>
      <c r="AC160" s="23"/>
      <c r="AD160" s="23"/>
    </row>
    <row r="161" spans="1:30" x14ac:dyDescent="0.2">
      <c r="A161" s="106"/>
      <c r="B161" s="13"/>
      <c r="C161" s="5"/>
      <c r="D161" s="292" t="s">
        <v>288</v>
      </c>
      <c r="E161" s="292"/>
      <c r="F161" s="292"/>
      <c r="G161" s="292"/>
      <c r="H161" s="292"/>
      <c r="I161" s="292"/>
      <c r="J161" s="292"/>
      <c r="K161" s="292"/>
      <c r="L161" s="292"/>
      <c r="M161" s="293">
        <v>436595.79</v>
      </c>
      <c r="N161" s="293"/>
      <c r="O161" s="293"/>
      <c r="P161" s="80"/>
      <c r="S161" s="23"/>
      <c r="T161" s="23"/>
      <c r="U161" s="23"/>
      <c r="V161" s="23"/>
      <c r="W161" s="23"/>
      <c r="X161" s="23"/>
      <c r="Y161" s="23"/>
      <c r="Z161" s="23"/>
      <c r="AA161" s="23"/>
      <c r="AB161" s="23"/>
      <c r="AC161" s="23"/>
      <c r="AD161" s="23"/>
    </row>
    <row r="162" spans="1:30" x14ac:dyDescent="0.2">
      <c r="A162" s="106"/>
      <c r="B162" s="13"/>
      <c r="C162" s="5"/>
      <c r="D162" s="292" t="s">
        <v>289</v>
      </c>
      <c r="E162" s="292"/>
      <c r="F162" s="292"/>
      <c r="G162" s="292"/>
      <c r="H162" s="292"/>
      <c r="I162" s="292"/>
      <c r="J162" s="292"/>
      <c r="K162" s="292"/>
      <c r="L162" s="292"/>
      <c r="M162" s="293">
        <v>456446.55</v>
      </c>
      <c r="N162" s="293"/>
      <c r="O162" s="293"/>
      <c r="P162" s="80"/>
      <c r="S162" s="23"/>
      <c r="T162" s="23"/>
      <c r="U162" s="23"/>
      <c r="V162" s="23"/>
      <c r="W162" s="23"/>
      <c r="X162" s="23"/>
      <c r="Y162" s="23"/>
      <c r="Z162" s="23"/>
      <c r="AA162" s="23"/>
      <c r="AB162" s="23"/>
      <c r="AC162" s="23"/>
      <c r="AD162" s="23"/>
    </row>
    <row r="163" spans="1:30" x14ac:dyDescent="0.2">
      <c r="A163" s="106"/>
      <c r="B163" s="13"/>
      <c r="C163" s="5"/>
      <c r="D163" s="321" t="s">
        <v>284</v>
      </c>
      <c r="E163" s="322"/>
      <c r="F163" s="322"/>
      <c r="G163" s="322"/>
      <c r="H163" s="322"/>
      <c r="I163" s="322"/>
      <c r="J163" s="322"/>
      <c r="K163" s="322"/>
      <c r="L163" s="323"/>
      <c r="M163" s="324">
        <f>SUM(M156:O162)</f>
        <v>23709359.48</v>
      </c>
      <c r="N163" s="325"/>
      <c r="O163" s="326"/>
      <c r="P163" s="80"/>
      <c r="S163" s="23"/>
      <c r="T163" s="23"/>
      <c r="U163" s="23"/>
      <c r="V163" s="23"/>
      <c r="W163" s="23"/>
      <c r="X163" s="23"/>
      <c r="Y163" s="23"/>
      <c r="Z163" s="23"/>
      <c r="AA163" s="23"/>
      <c r="AB163" s="23"/>
      <c r="AC163" s="23"/>
      <c r="AD163" s="23"/>
    </row>
    <row r="164" spans="1:30" x14ac:dyDescent="0.2">
      <c r="A164" s="106"/>
      <c r="B164" s="13"/>
      <c r="C164" s="5"/>
      <c r="D164" s="5"/>
      <c r="E164" s="5"/>
      <c r="F164" s="5"/>
      <c r="G164" s="5"/>
      <c r="H164" s="5"/>
      <c r="I164" s="5"/>
      <c r="J164" s="5"/>
      <c r="K164" s="5"/>
      <c r="L164" s="5"/>
      <c r="M164" s="5"/>
      <c r="N164" s="5"/>
      <c r="O164" s="5"/>
      <c r="P164" s="91"/>
      <c r="S164" s="23"/>
      <c r="T164" s="23"/>
      <c r="U164" s="23"/>
      <c r="V164" s="23"/>
      <c r="W164" s="23"/>
      <c r="X164" s="23"/>
      <c r="Y164" s="23"/>
      <c r="Z164" s="23"/>
      <c r="AA164" s="23"/>
      <c r="AB164" s="23"/>
      <c r="AC164" s="23"/>
      <c r="AD164" s="23"/>
    </row>
    <row r="165" spans="1:30" x14ac:dyDescent="0.2">
      <c r="A165" s="106"/>
      <c r="B165" s="13"/>
      <c r="C165" s="94" t="s">
        <v>173</v>
      </c>
      <c r="D165" s="84"/>
      <c r="E165" s="84"/>
      <c r="F165" s="84"/>
      <c r="G165" s="84"/>
      <c r="H165" s="84"/>
      <c r="I165" s="84"/>
      <c r="J165" s="84"/>
      <c r="K165" s="84"/>
      <c r="L165" s="84"/>
      <c r="M165" s="84"/>
      <c r="N165" s="84"/>
      <c r="O165" s="84"/>
      <c r="P165" s="88"/>
    </row>
    <row r="166" spans="1:30" x14ac:dyDescent="0.2">
      <c r="A166" s="106"/>
      <c r="B166" s="13"/>
      <c r="C166" s="94"/>
      <c r="D166" s="84"/>
      <c r="E166" s="84"/>
      <c r="F166" s="84"/>
      <c r="G166" s="84"/>
      <c r="H166" s="84"/>
      <c r="I166" s="84"/>
      <c r="J166" s="84"/>
      <c r="K166" s="84"/>
      <c r="L166" s="84"/>
      <c r="M166" s="84"/>
      <c r="N166" s="84"/>
      <c r="O166" s="84"/>
      <c r="P166" s="88"/>
    </row>
    <row r="167" spans="1:30" ht="12" customHeight="1" x14ac:dyDescent="0.2">
      <c r="A167" s="106"/>
      <c r="B167" s="13"/>
      <c r="C167" s="267" t="s">
        <v>290</v>
      </c>
      <c r="D167" s="267"/>
      <c r="E167" s="267"/>
      <c r="F167" s="267"/>
      <c r="G167" s="267"/>
      <c r="H167" s="267"/>
      <c r="I167" s="267"/>
      <c r="J167" s="267"/>
      <c r="K167" s="267"/>
      <c r="L167" s="267"/>
      <c r="M167" s="267"/>
      <c r="N167" s="267"/>
      <c r="O167" s="267"/>
      <c r="P167" s="268"/>
    </row>
    <row r="168" spans="1:30" x14ac:dyDescent="0.2">
      <c r="A168" s="106"/>
      <c r="B168" s="13"/>
      <c r="C168" s="267"/>
      <c r="D168" s="267"/>
      <c r="E168" s="267"/>
      <c r="F168" s="267"/>
      <c r="G168" s="267"/>
      <c r="H168" s="267"/>
      <c r="I168" s="267"/>
      <c r="J168" s="267"/>
      <c r="K168" s="267"/>
      <c r="L168" s="267"/>
      <c r="M168" s="267"/>
      <c r="N168" s="267"/>
      <c r="O168" s="267"/>
      <c r="P168" s="268"/>
    </row>
    <row r="169" spans="1:30" x14ac:dyDescent="0.2">
      <c r="A169" s="106"/>
      <c r="B169" s="13"/>
      <c r="C169" s="267"/>
      <c r="D169" s="267"/>
      <c r="E169" s="267"/>
      <c r="F169" s="267"/>
      <c r="G169" s="267"/>
      <c r="H169" s="267"/>
      <c r="I169" s="267"/>
      <c r="J169" s="267"/>
      <c r="K169" s="267"/>
      <c r="L169" s="267"/>
      <c r="M169" s="267"/>
      <c r="N169" s="267"/>
      <c r="O169" s="267"/>
      <c r="P169" s="268"/>
    </row>
    <row r="170" spans="1:30" x14ac:dyDescent="0.2">
      <c r="A170" s="106"/>
      <c r="B170" s="13"/>
      <c r="C170" s="84"/>
      <c r="D170" s="84"/>
      <c r="E170" s="84"/>
      <c r="F170" s="84"/>
      <c r="G170" s="84"/>
      <c r="H170" s="84"/>
      <c r="I170" s="84"/>
      <c r="J170" s="84"/>
      <c r="K170" s="84"/>
      <c r="L170" s="84"/>
      <c r="M170" s="84"/>
      <c r="N170" s="84"/>
      <c r="O170" s="84"/>
      <c r="P170" s="88"/>
    </row>
    <row r="171" spans="1:30" x14ac:dyDescent="0.2">
      <c r="A171" s="106"/>
      <c r="B171" s="13"/>
      <c r="C171" s="94" t="s">
        <v>294</v>
      </c>
      <c r="D171" s="84"/>
      <c r="E171" s="84"/>
      <c r="F171" s="84"/>
      <c r="G171" s="84"/>
      <c r="H171" s="84"/>
      <c r="I171" s="84"/>
      <c r="J171" s="84"/>
      <c r="K171" s="84"/>
      <c r="L171" s="84"/>
      <c r="M171" s="84"/>
      <c r="N171" s="84"/>
      <c r="O171" s="84"/>
      <c r="P171" s="88"/>
    </row>
    <row r="172" spans="1:30" x14ac:dyDescent="0.2">
      <c r="A172" s="106"/>
      <c r="B172" s="13"/>
      <c r="C172" s="94"/>
      <c r="D172" s="84"/>
      <c r="E172" s="84"/>
      <c r="F172" s="84"/>
      <c r="G172" s="84"/>
      <c r="H172" s="84"/>
      <c r="I172" s="84"/>
      <c r="J172" s="84"/>
      <c r="K172" s="84"/>
      <c r="L172" s="84"/>
      <c r="M172" s="84"/>
      <c r="N172" s="84"/>
      <c r="O172" s="84"/>
      <c r="P172" s="88"/>
    </row>
    <row r="173" spans="1:30" ht="42" customHeight="1" x14ac:dyDescent="0.2">
      <c r="A173" s="106"/>
      <c r="B173" s="13"/>
      <c r="C173" s="167" t="s">
        <v>295</v>
      </c>
      <c r="D173" s="167"/>
      <c r="E173" s="167"/>
      <c r="F173" s="167"/>
      <c r="G173" s="167"/>
      <c r="H173" s="167"/>
      <c r="I173" s="167"/>
      <c r="J173" s="167"/>
      <c r="K173" s="167"/>
      <c r="L173" s="167"/>
      <c r="M173" s="167"/>
      <c r="N173" s="167"/>
      <c r="O173" s="167"/>
      <c r="P173" s="300"/>
    </row>
    <row r="174" spans="1:30" x14ac:dyDescent="0.2">
      <c r="A174" s="106"/>
      <c r="B174" s="13"/>
      <c r="C174" s="84"/>
      <c r="D174" s="84"/>
      <c r="E174" s="84"/>
      <c r="F174" s="84"/>
      <c r="G174" s="84"/>
      <c r="H174" s="84"/>
      <c r="I174" s="84"/>
      <c r="J174" s="84"/>
      <c r="K174" s="84"/>
      <c r="L174" s="84"/>
      <c r="M174" s="84"/>
      <c r="N174" s="84"/>
      <c r="O174" s="84"/>
      <c r="P174" s="88"/>
    </row>
    <row r="175" spans="1:30" x14ac:dyDescent="0.2">
      <c r="A175" s="106"/>
      <c r="B175" s="13"/>
      <c r="C175" s="94" t="s">
        <v>174</v>
      </c>
      <c r="D175" s="84"/>
      <c r="E175" s="84"/>
      <c r="F175" s="84"/>
      <c r="G175" s="84"/>
      <c r="H175" s="84"/>
      <c r="I175" s="84"/>
      <c r="J175" s="84"/>
      <c r="K175" s="84"/>
      <c r="L175" s="84"/>
      <c r="M175" s="84"/>
      <c r="N175" s="84"/>
      <c r="O175" s="84"/>
      <c r="P175" s="88"/>
    </row>
    <row r="176" spans="1:30" x14ac:dyDescent="0.2">
      <c r="A176" s="106"/>
      <c r="B176" s="13"/>
      <c r="C176" s="94"/>
      <c r="D176" s="84"/>
      <c r="E176" s="84"/>
      <c r="F176" s="84"/>
      <c r="G176" s="84"/>
      <c r="H176" s="84"/>
      <c r="I176" s="84"/>
      <c r="J176" s="84"/>
      <c r="K176" s="84"/>
      <c r="L176" s="84"/>
      <c r="M176" s="84"/>
      <c r="N176" s="84"/>
      <c r="O176" s="84"/>
      <c r="P176" s="88"/>
    </row>
    <row r="177" spans="1:16" ht="12" customHeight="1" x14ac:dyDescent="0.2">
      <c r="A177" s="106"/>
      <c r="B177" s="13"/>
      <c r="C177" s="267" t="s">
        <v>291</v>
      </c>
      <c r="D177" s="267"/>
      <c r="E177" s="267"/>
      <c r="F177" s="267"/>
      <c r="G177" s="267"/>
      <c r="H177" s="267"/>
      <c r="I177" s="267"/>
      <c r="J177" s="267"/>
      <c r="K177" s="267"/>
      <c r="L177" s="267"/>
      <c r="M177" s="267"/>
      <c r="N177" s="267"/>
      <c r="O177" s="267"/>
      <c r="P177" s="268"/>
    </row>
    <row r="178" spans="1:16" x14ac:dyDescent="0.2">
      <c r="A178" s="106"/>
      <c r="B178" s="13"/>
      <c r="C178" s="267"/>
      <c r="D178" s="267"/>
      <c r="E178" s="267"/>
      <c r="F178" s="267"/>
      <c r="G178" s="267"/>
      <c r="H178" s="267"/>
      <c r="I178" s="267"/>
      <c r="J178" s="267"/>
      <c r="K178" s="267"/>
      <c r="L178" s="267"/>
      <c r="M178" s="267"/>
      <c r="N178" s="267"/>
      <c r="O178" s="267"/>
      <c r="P178" s="268"/>
    </row>
    <row r="179" spans="1:16" x14ac:dyDescent="0.2">
      <c r="A179" s="106"/>
      <c r="B179" s="13"/>
      <c r="C179" s="267"/>
      <c r="D179" s="267"/>
      <c r="E179" s="267"/>
      <c r="F179" s="267"/>
      <c r="G179" s="267"/>
      <c r="H179" s="267"/>
      <c r="I179" s="267"/>
      <c r="J179" s="267"/>
      <c r="K179" s="267"/>
      <c r="L179" s="267"/>
      <c r="M179" s="267"/>
      <c r="N179" s="267"/>
      <c r="O179" s="267"/>
      <c r="P179" s="268"/>
    </row>
    <row r="180" spans="1:16" x14ac:dyDescent="0.2">
      <c r="A180" s="106"/>
      <c r="B180" s="13"/>
      <c r="C180" s="84"/>
      <c r="D180" s="84"/>
      <c r="E180" s="84"/>
      <c r="F180" s="84"/>
      <c r="G180" s="84"/>
      <c r="H180" s="84"/>
      <c r="I180" s="84"/>
      <c r="J180" s="84"/>
      <c r="K180" s="84"/>
      <c r="L180" s="84"/>
      <c r="M180" s="84"/>
      <c r="N180" s="84"/>
      <c r="O180" s="84"/>
      <c r="P180" s="88"/>
    </row>
    <row r="181" spans="1:16" x14ac:dyDescent="0.2">
      <c r="A181" s="106"/>
      <c r="B181" s="13"/>
      <c r="C181" s="94" t="s">
        <v>175</v>
      </c>
      <c r="D181" s="84"/>
      <c r="E181" s="84"/>
      <c r="F181" s="84"/>
      <c r="G181" s="84"/>
      <c r="H181" s="84"/>
      <c r="I181" s="84"/>
      <c r="J181" s="84"/>
      <c r="K181" s="84"/>
      <c r="L181" s="84"/>
      <c r="M181" s="84"/>
      <c r="N181" s="84"/>
      <c r="O181" s="84"/>
      <c r="P181" s="88"/>
    </row>
    <row r="182" spans="1:16" x14ac:dyDescent="0.2">
      <c r="A182" s="106"/>
      <c r="B182" s="13"/>
      <c r="C182" s="94"/>
      <c r="D182" s="84"/>
      <c r="E182" s="84"/>
      <c r="F182" s="84"/>
      <c r="G182" s="84"/>
      <c r="H182" s="84"/>
      <c r="I182" s="84"/>
      <c r="J182" s="84"/>
      <c r="K182" s="84"/>
      <c r="L182" s="84"/>
      <c r="M182" s="84"/>
      <c r="N182" s="84"/>
      <c r="O182" s="84"/>
      <c r="P182" s="88"/>
    </row>
    <row r="183" spans="1:16" ht="12" customHeight="1" x14ac:dyDescent="0.2">
      <c r="A183" s="106"/>
      <c r="B183" s="13"/>
      <c r="C183" s="309" t="s">
        <v>293</v>
      </c>
      <c r="D183" s="309"/>
      <c r="E183" s="309"/>
      <c r="F183" s="309"/>
      <c r="G183" s="309"/>
      <c r="H183" s="309"/>
      <c r="I183" s="309"/>
      <c r="J183" s="309"/>
      <c r="K183" s="309"/>
      <c r="L183" s="309"/>
      <c r="M183" s="309"/>
      <c r="N183" s="309"/>
      <c r="O183" s="309"/>
      <c r="P183" s="310"/>
    </row>
    <row r="184" spans="1:16" x14ac:dyDescent="0.2">
      <c r="A184" s="106"/>
      <c r="B184" s="13"/>
      <c r="C184" s="309"/>
      <c r="D184" s="309"/>
      <c r="E184" s="309"/>
      <c r="F184" s="309"/>
      <c r="G184" s="309"/>
      <c r="H184" s="309"/>
      <c r="I184" s="309"/>
      <c r="J184" s="309"/>
      <c r="K184" s="309"/>
      <c r="L184" s="309"/>
      <c r="M184" s="309"/>
      <c r="N184" s="309"/>
      <c r="O184" s="309"/>
      <c r="P184" s="310"/>
    </row>
    <row r="185" spans="1:16" x14ac:dyDescent="0.2">
      <c r="A185" s="106"/>
      <c r="B185" s="13"/>
      <c r="C185" s="84"/>
      <c r="D185" s="84"/>
      <c r="E185" s="84"/>
      <c r="F185" s="84"/>
      <c r="G185" s="84"/>
      <c r="H185" s="84"/>
      <c r="I185" s="84"/>
      <c r="J185" s="84"/>
      <c r="K185" s="84"/>
      <c r="L185" s="84"/>
      <c r="M185" s="84"/>
      <c r="N185" s="84"/>
      <c r="O185" s="84"/>
      <c r="P185" s="88"/>
    </row>
    <row r="186" spans="1:16" x14ac:dyDescent="0.2">
      <c r="A186" s="106"/>
      <c r="B186" s="13"/>
      <c r="C186" s="94" t="s">
        <v>176</v>
      </c>
      <c r="D186" s="84"/>
      <c r="E186" s="84"/>
      <c r="F186" s="84"/>
      <c r="G186" s="84"/>
      <c r="H186" s="84"/>
      <c r="I186" s="84"/>
      <c r="J186" s="84"/>
      <c r="K186" s="84"/>
      <c r="L186" s="84"/>
      <c r="M186" s="84"/>
      <c r="N186" s="84"/>
      <c r="O186" s="84"/>
      <c r="P186" s="88"/>
    </row>
    <row r="187" spans="1:16" x14ac:dyDescent="0.2">
      <c r="A187" s="106"/>
      <c r="B187" s="13"/>
      <c r="C187" s="94"/>
      <c r="D187" s="84"/>
      <c r="E187" s="84"/>
      <c r="F187" s="84"/>
      <c r="G187" s="84"/>
      <c r="H187" s="84"/>
      <c r="I187" s="84"/>
      <c r="J187" s="84"/>
      <c r="K187" s="84"/>
      <c r="L187" s="84"/>
      <c r="M187" s="84"/>
      <c r="N187" s="84"/>
      <c r="O187" s="84"/>
      <c r="P187" s="88"/>
    </row>
    <row r="188" spans="1:16" ht="12" customHeight="1" x14ac:dyDescent="0.2">
      <c r="A188" s="106"/>
      <c r="B188" s="13"/>
      <c r="C188" s="307" t="s">
        <v>296</v>
      </c>
      <c r="D188" s="307"/>
      <c r="E188" s="307"/>
      <c r="F188" s="307"/>
      <c r="G188" s="307"/>
      <c r="H188" s="307"/>
      <c r="I188" s="307"/>
      <c r="J188" s="307"/>
      <c r="K188" s="307"/>
      <c r="L188" s="307"/>
      <c r="M188" s="307"/>
      <c r="N188" s="307"/>
      <c r="O188" s="307"/>
      <c r="P188" s="308"/>
    </row>
    <row r="189" spans="1:16" x14ac:dyDescent="0.2">
      <c r="A189" s="106"/>
      <c r="B189" s="13"/>
      <c r="C189" s="5"/>
      <c r="D189" s="5"/>
      <c r="E189" s="5"/>
      <c r="F189" s="5"/>
      <c r="G189" s="5"/>
      <c r="H189" s="5"/>
      <c r="I189" s="5"/>
      <c r="J189" s="5"/>
      <c r="K189" s="5"/>
      <c r="L189" s="5"/>
      <c r="M189" s="5"/>
      <c r="N189" s="5"/>
      <c r="O189" s="5"/>
      <c r="P189" s="91"/>
    </row>
    <row r="190" spans="1:16" x14ac:dyDescent="0.2">
      <c r="A190" s="106"/>
      <c r="B190" s="83" t="s">
        <v>153</v>
      </c>
      <c r="C190" s="94" t="s">
        <v>177</v>
      </c>
      <c r="D190" s="5"/>
      <c r="E190" s="5"/>
      <c r="F190" s="5"/>
      <c r="G190" s="5"/>
      <c r="H190" s="5"/>
      <c r="I190" s="5"/>
      <c r="J190" s="5"/>
      <c r="K190" s="5"/>
      <c r="L190" s="5"/>
      <c r="M190" s="5"/>
      <c r="N190" s="5"/>
      <c r="O190" s="5"/>
      <c r="P190" s="91"/>
    </row>
    <row r="191" spans="1:16" x14ac:dyDescent="0.2">
      <c r="A191" s="106"/>
      <c r="B191" s="83"/>
      <c r="C191" s="94"/>
      <c r="D191" s="5"/>
      <c r="E191" s="5"/>
      <c r="F191" s="5"/>
      <c r="G191" s="5"/>
      <c r="H191" s="5"/>
      <c r="I191" s="5"/>
      <c r="J191" s="5"/>
      <c r="K191" s="5"/>
      <c r="L191" s="5"/>
      <c r="M191" s="5"/>
      <c r="N191" s="5"/>
      <c r="O191" s="5"/>
      <c r="P191" s="91"/>
    </row>
    <row r="192" spans="1:16" x14ac:dyDescent="0.2">
      <c r="A192" s="106"/>
      <c r="B192" s="13"/>
      <c r="C192" s="87" t="s">
        <v>178</v>
      </c>
      <c r="D192" s="5"/>
      <c r="E192" s="5"/>
      <c r="F192" s="5"/>
      <c r="G192" s="5"/>
      <c r="H192" s="5"/>
      <c r="I192" s="5"/>
      <c r="J192" s="5"/>
      <c r="K192" s="5"/>
      <c r="L192" s="5"/>
      <c r="M192" s="5"/>
      <c r="N192" s="5"/>
      <c r="O192" s="5"/>
      <c r="P192" s="91"/>
    </row>
    <row r="193" spans="1:16" x14ac:dyDescent="0.2">
      <c r="A193" s="106"/>
      <c r="B193" s="13"/>
      <c r="C193" s="5"/>
      <c r="D193" s="5"/>
      <c r="E193" s="5"/>
      <c r="F193" s="5"/>
      <c r="G193" s="5"/>
      <c r="H193" s="5"/>
      <c r="I193" s="5"/>
      <c r="J193" s="5"/>
      <c r="K193" s="5"/>
      <c r="L193" s="5"/>
      <c r="M193" s="5"/>
      <c r="N193" s="5"/>
      <c r="O193" s="5"/>
      <c r="P193" s="91"/>
    </row>
    <row r="194" spans="1:16" x14ac:dyDescent="0.2">
      <c r="A194" s="106"/>
      <c r="B194" s="13"/>
      <c r="C194" s="5"/>
      <c r="D194" s="274" t="s">
        <v>155</v>
      </c>
      <c r="E194" s="275"/>
      <c r="F194" s="275"/>
      <c r="G194" s="275"/>
      <c r="H194" s="275"/>
      <c r="I194" s="275"/>
      <c r="J194" s="275"/>
      <c r="K194" s="275"/>
      <c r="L194" s="276"/>
      <c r="M194" s="252">
        <v>2021</v>
      </c>
      <c r="N194" s="253"/>
      <c r="O194" s="254"/>
      <c r="P194" s="80"/>
    </row>
    <row r="195" spans="1:16" x14ac:dyDescent="0.2">
      <c r="A195" s="106"/>
      <c r="B195" s="13"/>
      <c r="C195" s="5"/>
      <c r="D195" s="280" t="s">
        <v>298</v>
      </c>
      <c r="E195" s="281"/>
      <c r="F195" s="281"/>
      <c r="G195" s="281"/>
      <c r="H195" s="281"/>
      <c r="I195" s="281"/>
      <c r="J195" s="281"/>
      <c r="K195" s="281"/>
      <c r="L195" s="282"/>
      <c r="M195" s="283">
        <v>49797093.640000001</v>
      </c>
      <c r="N195" s="284"/>
      <c r="O195" s="285"/>
      <c r="P195" s="80"/>
    </row>
    <row r="196" spans="1:16" x14ac:dyDescent="0.2">
      <c r="A196" s="106"/>
      <c r="B196" s="13"/>
      <c r="C196" s="5"/>
      <c r="D196" s="280" t="s">
        <v>297</v>
      </c>
      <c r="E196" s="281"/>
      <c r="F196" s="281"/>
      <c r="G196" s="281"/>
      <c r="H196" s="281"/>
      <c r="I196" s="281"/>
      <c r="J196" s="281"/>
      <c r="K196" s="281"/>
      <c r="L196" s="282"/>
      <c r="M196" s="283">
        <v>40158246.469999999</v>
      </c>
      <c r="N196" s="284"/>
      <c r="O196" s="285"/>
      <c r="P196" s="80"/>
    </row>
    <row r="197" spans="1:16" ht="12.75" thickBot="1" x14ac:dyDescent="0.25">
      <c r="A197" s="107"/>
      <c r="B197" s="108"/>
      <c r="C197" s="109"/>
      <c r="D197" s="294" t="s">
        <v>400</v>
      </c>
      <c r="E197" s="295"/>
      <c r="F197" s="295"/>
      <c r="G197" s="295"/>
      <c r="H197" s="295"/>
      <c r="I197" s="295"/>
      <c r="J197" s="295"/>
      <c r="K197" s="295"/>
      <c r="L197" s="296"/>
      <c r="M197" s="297">
        <f>SUM(M195:O196)</f>
        <v>89955340.109999999</v>
      </c>
      <c r="N197" s="298"/>
      <c r="O197" s="299"/>
      <c r="P197" s="110"/>
    </row>
    <row r="198" spans="1:16" ht="12.75" thickBot="1" x14ac:dyDescent="0.25">
      <c r="A198" s="8"/>
      <c r="B198" s="13"/>
      <c r="C198" s="5"/>
      <c r="D198" s="5"/>
      <c r="E198" s="5"/>
      <c r="F198" s="5"/>
      <c r="G198" s="5"/>
      <c r="H198" s="5"/>
      <c r="I198" s="5"/>
      <c r="J198" s="5"/>
      <c r="K198" s="5"/>
      <c r="L198" s="5"/>
      <c r="M198" s="5"/>
      <c r="N198" s="5"/>
      <c r="O198" s="5"/>
      <c r="P198" s="5"/>
    </row>
    <row r="199" spans="1:16" x14ac:dyDescent="0.2">
      <c r="A199" s="111"/>
      <c r="B199" s="112" t="s">
        <v>44</v>
      </c>
      <c r="C199" s="113" t="s">
        <v>45</v>
      </c>
      <c r="D199" s="114"/>
      <c r="E199" s="114"/>
      <c r="F199" s="114"/>
      <c r="G199" s="114"/>
      <c r="H199" s="114"/>
      <c r="I199" s="114"/>
      <c r="J199" s="114"/>
      <c r="K199" s="114"/>
      <c r="L199" s="114"/>
      <c r="M199" s="114"/>
      <c r="N199" s="114"/>
      <c r="O199" s="114"/>
      <c r="P199" s="115"/>
    </row>
    <row r="200" spans="1:16" x14ac:dyDescent="0.2">
      <c r="A200" s="116"/>
      <c r="B200" s="2"/>
      <c r="C200" s="14"/>
      <c r="D200" s="13"/>
      <c r="E200" s="13"/>
      <c r="F200" s="13"/>
      <c r="G200" s="13"/>
      <c r="H200" s="13"/>
      <c r="I200" s="13"/>
      <c r="J200" s="13"/>
      <c r="K200" s="13"/>
      <c r="L200" s="13"/>
      <c r="M200" s="13"/>
      <c r="N200" s="13"/>
      <c r="O200" s="13"/>
      <c r="P200" s="105"/>
    </row>
    <row r="201" spans="1:16" x14ac:dyDescent="0.2">
      <c r="A201" s="117"/>
      <c r="B201" s="11"/>
      <c r="C201" s="2" t="s">
        <v>1</v>
      </c>
      <c r="D201" s="11"/>
      <c r="E201" s="11"/>
      <c r="F201" s="11"/>
      <c r="G201" s="11"/>
      <c r="H201" s="11"/>
      <c r="I201" s="11"/>
      <c r="J201" s="11"/>
      <c r="K201" s="11"/>
      <c r="L201" s="11"/>
      <c r="M201" s="11"/>
      <c r="N201" s="11"/>
      <c r="O201" s="11"/>
      <c r="P201" s="118"/>
    </row>
    <row r="202" spans="1:16" x14ac:dyDescent="0.2">
      <c r="A202" s="117"/>
      <c r="B202" s="11"/>
      <c r="C202" s="2"/>
      <c r="D202" s="11"/>
      <c r="E202" s="11"/>
      <c r="F202" s="11"/>
      <c r="G202" s="11"/>
      <c r="H202" s="11"/>
      <c r="I202" s="11"/>
      <c r="J202" s="11"/>
      <c r="K202" s="11"/>
      <c r="L202" s="11"/>
      <c r="M202" s="11"/>
      <c r="N202" s="11"/>
      <c r="O202" s="11"/>
      <c r="P202" s="118"/>
    </row>
    <row r="203" spans="1:16" ht="47.25" customHeight="1" x14ac:dyDescent="0.2">
      <c r="A203" s="117"/>
      <c r="B203" s="11"/>
      <c r="C203" s="272" t="s">
        <v>299</v>
      </c>
      <c r="D203" s="272"/>
      <c r="E203" s="272"/>
      <c r="F203" s="272"/>
      <c r="G203" s="272"/>
      <c r="H203" s="272"/>
      <c r="I203" s="272"/>
      <c r="J203" s="272"/>
      <c r="K203" s="272"/>
      <c r="L203" s="272"/>
      <c r="M203" s="272"/>
      <c r="N203" s="272"/>
      <c r="O203" s="272"/>
      <c r="P203" s="273"/>
    </row>
    <row r="204" spans="1:16" x14ac:dyDescent="0.2">
      <c r="A204" s="117"/>
      <c r="B204" s="11"/>
      <c r="C204" s="87" t="s">
        <v>300</v>
      </c>
      <c r="D204" s="11"/>
      <c r="E204" s="11"/>
      <c r="F204" s="11"/>
      <c r="G204" s="11"/>
      <c r="H204" s="11"/>
      <c r="I204" s="11"/>
      <c r="J204" s="11"/>
      <c r="K204" s="11"/>
      <c r="L204" s="11"/>
      <c r="M204" s="11"/>
      <c r="N204" s="11"/>
      <c r="O204" s="11"/>
      <c r="P204" s="118"/>
    </row>
    <row r="205" spans="1:16" x14ac:dyDescent="0.2">
      <c r="A205" s="117"/>
      <c r="B205" s="11"/>
      <c r="C205" s="87"/>
      <c r="D205" s="11"/>
      <c r="E205" s="11"/>
      <c r="F205" s="11"/>
      <c r="G205" s="11"/>
      <c r="H205" s="11"/>
      <c r="I205" s="11"/>
      <c r="J205" s="11"/>
      <c r="K205" s="11"/>
      <c r="L205" s="11"/>
      <c r="M205" s="11"/>
      <c r="N205" s="11"/>
      <c r="O205" s="11"/>
      <c r="P205" s="118"/>
    </row>
    <row r="206" spans="1:16" x14ac:dyDescent="0.2">
      <c r="A206" s="117"/>
      <c r="B206" s="11"/>
      <c r="C206" s="2"/>
      <c r="D206" s="274" t="s">
        <v>155</v>
      </c>
      <c r="E206" s="275"/>
      <c r="F206" s="275"/>
      <c r="G206" s="275"/>
      <c r="H206" s="275"/>
      <c r="I206" s="275"/>
      <c r="J206" s="275"/>
      <c r="K206" s="275"/>
      <c r="L206" s="276"/>
      <c r="M206" s="252">
        <v>2021</v>
      </c>
      <c r="N206" s="253"/>
      <c r="O206" s="254"/>
      <c r="P206" s="118"/>
    </row>
    <row r="207" spans="1:16" x14ac:dyDescent="0.2">
      <c r="A207" s="117"/>
      <c r="B207" s="11"/>
      <c r="C207" s="2"/>
      <c r="D207" s="280" t="s">
        <v>301</v>
      </c>
      <c r="E207" s="281"/>
      <c r="F207" s="281"/>
      <c r="G207" s="281"/>
      <c r="H207" s="281"/>
      <c r="I207" s="281"/>
      <c r="J207" s="281"/>
      <c r="K207" s="281"/>
      <c r="L207" s="282"/>
      <c r="M207" s="283">
        <v>160282341.41</v>
      </c>
      <c r="N207" s="284"/>
      <c r="O207" s="285"/>
      <c r="P207" s="118"/>
    </row>
    <row r="208" spans="1:16" x14ac:dyDescent="0.2">
      <c r="A208" s="117"/>
      <c r="B208" s="11"/>
      <c r="C208" s="2"/>
      <c r="D208" s="280" t="s">
        <v>302</v>
      </c>
      <c r="E208" s="281"/>
      <c r="F208" s="281"/>
      <c r="G208" s="281"/>
      <c r="H208" s="281"/>
      <c r="I208" s="281"/>
      <c r="J208" s="281"/>
      <c r="K208" s="281"/>
      <c r="L208" s="282"/>
      <c r="M208" s="283">
        <v>235344.46</v>
      </c>
      <c r="N208" s="284"/>
      <c r="O208" s="285"/>
      <c r="P208" s="118"/>
    </row>
    <row r="209" spans="1:16" x14ac:dyDescent="0.2">
      <c r="A209" s="117"/>
      <c r="B209" s="11"/>
      <c r="C209" s="2"/>
      <c r="D209" s="280" t="s">
        <v>303</v>
      </c>
      <c r="E209" s="281"/>
      <c r="F209" s="281"/>
      <c r="G209" s="281"/>
      <c r="H209" s="281"/>
      <c r="I209" s="281"/>
      <c r="J209" s="281"/>
      <c r="K209" s="281"/>
      <c r="L209" s="282"/>
      <c r="M209" s="283">
        <v>5615288.3499999996</v>
      </c>
      <c r="N209" s="284"/>
      <c r="O209" s="285"/>
      <c r="P209" s="118"/>
    </row>
    <row r="210" spans="1:16" s="23" customFormat="1" x14ac:dyDescent="0.2">
      <c r="A210" s="119"/>
      <c r="B210" s="43"/>
      <c r="C210" s="44"/>
      <c r="D210" s="286" t="s">
        <v>179</v>
      </c>
      <c r="E210" s="287"/>
      <c r="F210" s="287"/>
      <c r="G210" s="287"/>
      <c r="H210" s="287"/>
      <c r="I210" s="287"/>
      <c r="J210" s="287"/>
      <c r="K210" s="287"/>
      <c r="L210" s="288"/>
      <c r="M210" s="289">
        <f>SUM(M207:O209)</f>
        <v>166132974.22</v>
      </c>
      <c r="N210" s="290"/>
      <c r="O210" s="291"/>
      <c r="P210" s="120"/>
    </row>
    <row r="211" spans="1:16" s="23" customFormat="1" x14ac:dyDescent="0.2">
      <c r="A211" s="119"/>
      <c r="B211" s="43"/>
      <c r="C211" s="44"/>
      <c r="D211" s="56"/>
      <c r="E211" s="56"/>
      <c r="F211" s="56"/>
      <c r="G211" s="56"/>
      <c r="H211" s="56"/>
      <c r="I211" s="56"/>
      <c r="J211" s="56"/>
      <c r="K211" s="56"/>
      <c r="L211" s="56"/>
      <c r="M211" s="57"/>
      <c r="N211" s="57"/>
      <c r="O211" s="57"/>
      <c r="P211" s="120"/>
    </row>
    <row r="212" spans="1:16" s="23" customFormat="1" ht="11.25" x14ac:dyDescent="0.2">
      <c r="A212" s="100"/>
      <c r="B212" s="28"/>
      <c r="C212" s="45" t="s">
        <v>197</v>
      </c>
      <c r="D212" s="45"/>
      <c r="E212" s="45"/>
      <c r="F212" s="45"/>
      <c r="G212" s="45"/>
      <c r="H212" s="45"/>
      <c r="I212" s="45"/>
      <c r="J212" s="45"/>
      <c r="K212" s="45"/>
      <c r="L212" s="45"/>
      <c r="M212" s="45"/>
      <c r="N212" s="45"/>
      <c r="O212" s="46"/>
      <c r="P212" s="121"/>
    </row>
    <row r="213" spans="1:16" x14ac:dyDescent="0.2">
      <c r="A213" s="100"/>
      <c r="B213" s="28"/>
      <c r="C213" s="45" t="s">
        <v>198</v>
      </c>
      <c r="D213" s="45"/>
      <c r="E213" s="45"/>
      <c r="F213" s="45"/>
      <c r="G213" s="45"/>
      <c r="H213" s="45"/>
      <c r="I213" s="45"/>
      <c r="J213" s="45"/>
      <c r="K213" s="45"/>
      <c r="L213" s="45"/>
      <c r="M213" s="45"/>
      <c r="N213" s="45"/>
      <c r="O213" s="46"/>
      <c r="P213" s="122"/>
    </row>
    <row r="214" spans="1:16" x14ac:dyDescent="0.2">
      <c r="A214" s="100"/>
      <c r="B214" s="28"/>
      <c r="C214" s="30"/>
      <c r="D214" s="30"/>
      <c r="E214" s="30"/>
      <c r="F214" s="30"/>
      <c r="G214" s="30"/>
      <c r="H214" s="30"/>
      <c r="I214" s="30"/>
      <c r="J214" s="30"/>
      <c r="K214" s="30"/>
      <c r="L214" s="30"/>
      <c r="M214" s="30"/>
      <c r="N214" s="30"/>
      <c r="O214" s="30"/>
      <c r="P214" s="123"/>
    </row>
    <row r="215" spans="1:16" x14ac:dyDescent="0.2">
      <c r="A215" s="79"/>
      <c r="B215" s="17"/>
      <c r="C215" s="31"/>
      <c r="D215" s="31"/>
      <c r="E215" s="31"/>
      <c r="F215" s="31"/>
      <c r="G215" s="31"/>
      <c r="H215" s="31"/>
      <c r="I215" s="31"/>
      <c r="J215" s="31"/>
      <c r="K215" s="31"/>
      <c r="L215" s="31"/>
      <c r="M215" s="31"/>
      <c r="N215" s="31"/>
      <c r="O215" s="31"/>
      <c r="P215" s="124"/>
    </row>
    <row r="216" spans="1:16" x14ac:dyDescent="0.2">
      <c r="A216" s="79"/>
      <c r="B216" s="17"/>
      <c r="C216" s="31"/>
      <c r="D216" s="274" t="s">
        <v>155</v>
      </c>
      <c r="E216" s="275"/>
      <c r="F216" s="275"/>
      <c r="G216" s="275"/>
      <c r="H216" s="275"/>
      <c r="I216" s="275"/>
      <c r="J216" s="275"/>
      <c r="K216" s="275"/>
      <c r="L216" s="276"/>
      <c r="M216" s="252" t="s">
        <v>159</v>
      </c>
      <c r="N216" s="253"/>
      <c r="O216" s="254"/>
      <c r="P216" s="80"/>
    </row>
    <row r="217" spans="1:16" x14ac:dyDescent="0.2">
      <c r="A217" s="79"/>
      <c r="B217" s="17"/>
      <c r="C217" s="31"/>
      <c r="D217" s="292" t="s">
        <v>304</v>
      </c>
      <c r="E217" s="292"/>
      <c r="F217" s="292"/>
      <c r="G217" s="292"/>
      <c r="H217" s="292"/>
      <c r="I217" s="292"/>
      <c r="J217" s="292"/>
      <c r="K217" s="292"/>
      <c r="L217" s="292"/>
      <c r="M217" s="293">
        <v>50400</v>
      </c>
      <c r="N217" s="293"/>
      <c r="O217" s="293"/>
      <c r="P217" s="80"/>
    </row>
    <row r="218" spans="1:16" x14ac:dyDescent="0.2">
      <c r="A218" s="79"/>
      <c r="B218" s="17"/>
      <c r="C218" s="31"/>
      <c r="D218" s="292" t="s">
        <v>305</v>
      </c>
      <c r="E218" s="292"/>
      <c r="F218" s="292"/>
      <c r="G218" s="292"/>
      <c r="H218" s="292"/>
      <c r="I218" s="292"/>
      <c r="J218" s="292"/>
      <c r="K218" s="292"/>
      <c r="L218" s="292"/>
      <c r="M218" s="293">
        <v>9856829.75</v>
      </c>
      <c r="N218" s="293"/>
      <c r="O218" s="293"/>
      <c r="P218" s="80"/>
    </row>
    <row r="219" spans="1:16" x14ac:dyDescent="0.2">
      <c r="A219" s="79"/>
      <c r="B219" s="17"/>
      <c r="C219" s="31"/>
      <c r="D219" s="292" t="s">
        <v>380</v>
      </c>
      <c r="E219" s="292"/>
      <c r="F219" s="292"/>
      <c r="G219" s="292"/>
      <c r="H219" s="292"/>
      <c r="I219" s="292"/>
      <c r="J219" s="292"/>
      <c r="K219" s="292"/>
      <c r="L219" s="292"/>
      <c r="M219" s="293">
        <v>1681997</v>
      </c>
      <c r="N219" s="293"/>
      <c r="O219" s="293"/>
      <c r="P219" s="80"/>
    </row>
    <row r="220" spans="1:16" x14ac:dyDescent="0.2">
      <c r="A220" s="79"/>
      <c r="B220" s="17"/>
      <c r="C220" s="31"/>
      <c r="D220" s="311" t="s">
        <v>204</v>
      </c>
      <c r="E220" s="311"/>
      <c r="F220" s="311"/>
      <c r="G220" s="311"/>
      <c r="H220" s="311"/>
      <c r="I220" s="311"/>
      <c r="J220" s="311"/>
      <c r="K220" s="311"/>
      <c r="L220" s="311"/>
      <c r="M220" s="318">
        <f>SUM(M217:O219)</f>
        <v>11589226.75</v>
      </c>
      <c r="N220" s="318"/>
      <c r="O220" s="318"/>
      <c r="P220" s="80"/>
    </row>
    <row r="221" spans="1:16" x14ac:dyDescent="0.2">
      <c r="A221" s="79"/>
      <c r="B221" s="17"/>
      <c r="C221" s="31"/>
      <c r="D221" s="49"/>
      <c r="E221" s="49"/>
      <c r="F221" s="49"/>
      <c r="G221" s="49"/>
      <c r="H221" s="49"/>
      <c r="I221" s="49"/>
      <c r="J221" s="49"/>
      <c r="K221" s="49"/>
      <c r="L221" s="49"/>
      <c r="M221" s="62"/>
      <c r="N221" s="62"/>
      <c r="O221" s="62"/>
      <c r="P221" s="124"/>
    </row>
    <row r="222" spans="1:16" x14ac:dyDescent="0.2">
      <c r="A222" s="79"/>
      <c r="B222" s="17"/>
      <c r="C222" s="31"/>
      <c r="D222" s="31"/>
      <c r="E222" s="31"/>
      <c r="F222" s="31"/>
      <c r="G222" s="31"/>
      <c r="H222" s="31"/>
      <c r="I222" s="31"/>
      <c r="J222" s="31"/>
      <c r="K222" s="31"/>
      <c r="L222" s="31"/>
      <c r="M222" s="354"/>
      <c r="N222" s="354"/>
      <c r="O222" s="354"/>
      <c r="P222" s="124"/>
    </row>
    <row r="223" spans="1:16" x14ac:dyDescent="0.2">
      <c r="A223" s="79"/>
      <c r="B223" s="17"/>
      <c r="C223" s="42"/>
      <c r="D223" s="42"/>
      <c r="E223" s="42"/>
      <c r="F223" s="42"/>
      <c r="G223" s="42"/>
      <c r="H223" s="42"/>
      <c r="I223" s="42"/>
      <c r="J223" s="42"/>
      <c r="K223" s="42"/>
      <c r="L223" s="42"/>
      <c r="M223" s="42"/>
      <c r="N223" s="42"/>
      <c r="O223" s="42"/>
      <c r="P223" s="125"/>
    </row>
    <row r="224" spans="1:16" x14ac:dyDescent="0.2">
      <c r="A224" s="90"/>
      <c r="B224" s="5"/>
      <c r="C224" s="2" t="s">
        <v>14</v>
      </c>
      <c r="D224" s="5"/>
      <c r="E224" s="5"/>
      <c r="F224" s="5"/>
      <c r="G224" s="5"/>
      <c r="H224" s="5"/>
      <c r="I224" s="5"/>
      <c r="J224" s="5"/>
      <c r="K224" s="5"/>
      <c r="L224" s="5"/>
      <c r="M224" s="5"/>
      <c r="N224" s="5"/>
      <c r="O224" s="5"/>
      <c r="P224" s="91"/>
    </row>
    <row r="225" spans="1:16" x14ac:dyDescent="0.2">
      <c r="A225" s="90"/>
      <c r="B225" s="5"/>
      <c r="C225" s="2"/>
      <c r="D225" s="5"/>
      <c r="E225" s="5"/>
      <c r="F225" s="5"/>
      <c r="G225" s="5"/>
      <c r="H225" s="5"/>
      <c r="I225" s="5"/>
      <c r="J225" s="5"/>
      <c r="K225" s="5"/>
      <c r="L225" s="5"/>
      <c r="M225" s="5"/>
      <c r="N225" s="5"/>
      <c r="O225" s="5"/>
      <c r="P225" s="91"/>
    </row>
    <row r="226" spans="1:16" x14ac:dyDescent="0.2">
      <c r="A226" s="90"/>
      <c r="B226" s="5"/>
      <c r="C226" s="1" t="s">
        <v>311</v>
      </c>
      <c r="D226" s="5"/>
      <c r="E226" s="5"/>
      <c r="F226" s="5"/>
      <c r="G226" s="5"/>
      <c r="H226" s="5"/>
      <c r="I226" s="5"/>
      <c r="J226" s="5"/>
      <c r="K226" s="5"/>
      <c r="L226" s="5"/>
      <c r="M226" s="5"/>
      <c r="N226" s="5"/>
      <c r="O226" s="5"/>
      <c r="P226" s="91"/>
    </row>
    <row r="227" spans="1:16" ht="372.75" customHeight="1" x14ac:dyDescent="0.2">
      <c r="A227" s="90"/>
      <c r="B227" s="5"/>
      <c r="C227" s="272" t="s">
        <v>381</v>
      </c>
      <c r="D227" s="272"/>
      <c r="E227" s="272"/>
      <c r="F227" s="272"/>
      <c r="G227" s="272"/>
      <c r="H227" s="272"/>
      <c r="I227" s="272"/>
      <c r="J227" s="272"/>
      <c r="K227" s="272"/>
      <c r="L227" s="272"/>
      <c r="M227" s="272"/>
      <c r="N227" s="272"/>
      <c r="O227" s="272"/>
      <c r="P227" s="273"/>
    </row>
    <row r="228" spans="1:16" x14ac:dyDescent="0.2">
      <c r="A228" s="90"/>
      <c r="B228" s="5"/>
      <c r="C228" s="2"/>
      <c r="D228" s="5"/>
      <c r="E228" s="5"/>
      <c r="F228" s="5"/>
      <c r="G228" s="5"/>
      <c r="H228" s="5"/>
      <c r="I228" s="5"/>
      <c r="J228" s="5"/>
      <c r="K228" s="5"/>
      <c r="L228" s="5"/>
      <c r="M228" s="5"/>
      <c r="N228" s="5"/>
      <c r="O228" s="5"/>
      <c r="P228" s="91"/>
    </row>
    <row r="229" spans="1:16" x14ac:dyDescent="0.2">
      <c r="A229" s="90"/>
      <c r="B229" s="5"/>
      <c r="C229" s="87" t="s">
        <v>300</v>
      </c>
      <c r="D229" s="5"/>
      <c r="E229" s="5"/>
      <c r="F229" s="5"/>
      <c r="G229" s="5"/>
      <c r="H229" s="5"/>
      <c r="I229" s="5"/>
      <c r="J229" s="5"/>
      <c r="K229" s="5"/>
      <c r="L229" s="5"/>
      <c r="M229" s="5"/>
      <c r="N229" s="5"/>
      <c r="O229" s="5"/>
      <c r="P229" s="91"/>
    </row>
    <row r="230" spans="1:16" x14ac:dyDescent="0.2">
      <c r="A230" s="90"/>
      <c r="B230" s="5"/>
      <c r="C230" s="2"/>
      <c r="D230" s="5"/>
      <c r="E230" s="5"/>
      <c r="F230" s="5"/>
      <c r="G230" s="5"/>
      <c r="H230" s="5"/>
      <c r="I230" s="5"/>
      <c r="J230" s="5"/>
      <c r="K230" s="5"/>
      <c r="L230" s="5"/>
      <c r="M230" s="5"/>
      <c r="N230" s="5"/>
      <c r="O230" s="5"/>
      <c r="P230" s="91"/>
    </row>
    <row r="231" spans="1:16" x14ac:dyDescent="0.2">
      <c r="A231" s="90"/>
      <c r="B231" s="16"/>
      <c r="C231" s="5"/>
      <c r="D231" s="5"/>
      <c r="E231" s="274" t="s">
        <v>155</v>
      </c>
      <c r="F231" s="275"/>
      <c r="G231" s="275"/>
      <c r="H231" s="275"/>
      <c r="I231" s="275"/>
      <c r="J231" s="275"/>
      <c r="K231" s="276"/>
      <c r="L231" s="252" t="s">
        <v>159</v>
      </c>
      <c r="M231" s="253"/>
      <c r="N231" s="254"/>
      <c r="P231" s="91"/>
    </row>
    <row r="232" spans="1:16" x14ac:dyDescent="0.2">
      <c r="A232" s="90"/>
      <c r="B232" s="16"/>
      <c r="C232" s="5"/>
      <c r="D232" s="5"/>
      <c r="E232" s="292" t="s">
        <v>306</v>
      </c>
      <c r="F232" s="292"/>
      <c r="G232" s="292"/>
      <c r="H232" s="292"/>
      <c r="I232" s="292"/>
      <c r="J232" s="292"/>
      <c r="K232" s="292"/>
      <c r="L232" s="293">
        <v>41480326.359999999</v>
      </c>
      <c r="M232" s="293"/>
      <c r="N232" s="293"/>
      <c r="P232" s="91"/>
    </row>
    <row r="233" spans="1:16" x14ac:dyDescent="0.2">
      <c r="A233" s="90"/>
      <c r="B233" s="16"/>
      <c r="C233" s="5"/>
      <c r="D233" s="5"/>
      <c r="E233" s="292" t="s">
        <v>307</v>
      </c>
      <c r="F233" s="292"/>
      <c r="G233" s="292"/>
      <c r="H233" s="292"/>
      <c r="I233" s="292"/>
      <c r="J233" s="292"/>
      <c r="K233" s="292"/>
      <c r="L233" s="293">
        <v>19023793.550000001</v>
      </c>
      <c r="M233" s="293"/>
      <c r="N233" s="293"/>
      <c r="P233" s="91"/>
    </row>
    <row r="234" spans="1:16" x14ac:dyDescent="0.2">
      <c r="A234" s="90"/>
      <c r="B234" s="16"/>
      <c r="C234" s="5"/>
      <c r="D234" s="5"/>
      <c r="E234" s="292" t="s">
        <v>308</v>
      </c>
      <c r="F234" s="292"/>
      <c r="G234" s="292"/>
      <c r="H234" s="292"/>
      <c r="I234" s="292"/>
      <c r="J234" s="292"/>
      <c r="K234" s="292"/>
      <c r="L234" s="199">
        <v>70349227.219999999</v>
      </c>
      <c r="M234" s="200"/>
      <c r="N234" s="201"/>
      <c r="P234" s="91"/>
    </row>
    <row r="235" spans="1:16" x14ac:dyDescent="0.2">
      <c r="A235" s="90"/>
      <c r="B235" s="16"/>
      <c r="C235" s="5"/>
      <c r="D235" s="5"/>
      <c r="E235" s="292" t="s">
        <v>309</v>
      </c>
      <c r="F235" s="292"/>
      <c r="G235" s="292"/>
      <c r="H235" s="292"/>
      <c r="I235" s="292"/>
      <c r="J235" s="292"/>
      <c r="K235" s="292"/>
      <c r="L235" s="293">
        <v>11223885.91</v>
      </c>
      <c r="M235" s="293"/>
      <c r="N235" s="293"/>
      <c r="P235" s="91"/>
    </row>
    <row r="236" spans="1:16" x14ac:dyDescent="0.2">
      <c r="A236" s="90"/>
      <c r="B236" s="16"/>
      <c r="C236" s="5"/>
      <c r="D236" s="5"/>
      <c r="E236" s="292" t="s">
        <v>310</v>
      </c>
      <c r="F236" s="292"/>
      <c r="G236" s="292"/>
      <c r="H236" s="292"/>
      <c r="I236" s="292"/>
      <c r="J236" s="292"/>
      <c r="K236" s="292"/>
      <c r="L236" s="293">
        <v>18561762.530000001</v>
      </c>
      <c r="M236" s="293"/>
      <c r="N236" s="293"/>
      <c r="P236" s="91"/>
    </row>
    <row r="237" spans="1:16" x14ac:dyDescent="0.2">
      <c r="A237" s="90"/>
      <c r="B237" s="16"/>
      <c r="C237" s="5"/>
      <c r="D237" s="5"/>
      <c r="E237" s="286" t="s">
        <v>202</v>
      </c>
      <c r="F237" s="287"/>
      <c r="G237" s="287"/>
      <c r="H237" s="287"/>
      <c r="I237" s="287"/>
      <c r="J237" s="287"/>
      <c r="K237" s="288"/>
      <c r="L237" s="318">
        <f>SUM(L232:N236)</f>
        <v>160638995.56999999</v>
      </c>
      <c r="M237" s="318"/>
      <c r="N237" s="318"/>
      <c r="P237" s="91"/>
    </row>
    <row r="238" spans="1:16" x14ac:dyDescent="0.2">
      <c r="A238" s="90"/>
      <c r="B238" s="16"/>
      <c r="C238" s="5"/>
      <c r="D238" s="5"/>
      <c r="E238" s="5"/>
      <c r="F238" s="5"/>
      <c r="G238" s="5"/>
      <c r="H238" s="5"/>
      <c r="I238" s="5"/>
      <c r="J238" s="5"/>
      <c r="K238" s="5"/>
      <c r="L238" s="5"/>
      <c r="M238" s="5"/>
      <c r="N238" s="5"/>
      <c r="O238" s="5"/>
      <c r="P238" s="91"/>
    </row>
    <row r="239" spans="1:16" x14ac:dyDescent="0.2">
      <c r="A239" s="90"/>
      <c r="B239" s="16"/>
      <c r="C239" s="87" t="s">
        <v>180</v>
      </c>
      <c r="D239" s="5"/>
      <c r="E239" s="5"/>
      <c r="F239" s="5"/>
      <c r="G239" s="5"/>
      <c r="H239" s="5"/>
      <c r="I239" s="5"/>
      <c r="J239" s="5"/>
      <c r="K239" s="5"/>
      <c r="L239" s="5"/>
      <c r="M239" s="5"/>
      <c r="N239" s="5"/>
      <c r="O239" s="5"/>
      <c r="P239" s="91"/>
    </row>
    <row r="240" spans="1:16" x14ac:dyDescent="0.2">
      <c r="A240" s="90"/>
      <c r="B240" s="16"/>
      <c r="C240" s="5"/>
      <c r="D240" s="5"/>
      <c r="E240" s="5"/>
      <c r="F240" s="5"/>
      <c r="G240" s="5"/>
      <c r="H240" s="5"/>
      <c r="I240" s="5"/>
      <c r="J240" s="5"/>
      <c r="K240" s="5"/>
      <c r="L240" s="5"/>
      <c r="M240" s="5"/>
      <c r="N240" s="5"/>
      <c r="O240" s="5"/>
      <c r="P240" s="91"/>
    </row>
    <row r="241" spans="1:16" x14ac:dyDescent="0.2">
      <c r="A241" s="90"/>
      <c r="B241" s="16"/>
      <c r="C241" s="274" t="s">
        <v>155</v>
      </c>
      <c r="D241" s="275"/>
      <c r="E241" s="275"/>
      <c r="F241" s="275"/>
      <c r="G241" s="275"/>
      <c r="H241" s="275"/>
      <c r="I241" s="275"/>
      <c r="J241" s="276"/>
      <c r="K241" s="252" t="s">
        <v>159</v>
      </c>
      <c r="L241" s="253"/>
      <c r="M241" s="254"/>
      <c r="N241" s="252" t="s">
        <v>162</v>
      </c>
      <c r="O241" s="253"/>
      <c r="P241" s="355"/>
    </row>
    <row r="242" spans="1:16" x14ac:dyDescent="0.2">
      <c r="A242" s="90"/>
      <c r="B242" s="16"/>
      <c r="C242" s="58" t="s">
        <v>312</v>
      </c>
      <c r="D242" s="50"/>
      <c r="E242" s="50"/>
      <c r="F242" s="50"/>
      <c r="G242" s="50"/>
      <c r="H242" s="50"/>
      <c r="I242" s="50"/>
      <c r="J242" s="51"/>
      <c r="K242" s="199">
        <v>19099796.039999999</v>
      </c>
      <c r="L242" s="200"/>
      <c r="M242" s="201"/>
      <c r="N242" s="277">
        <f>K242/L237</f>
        <v>0.11889887615536714</v>
      </c>
      <c r="O242" s="278"/>
      <c r="P242" s="279"/>
    </row>
    <row r="243" spans="1:16" ht="21.75" customHeight="1" x14ac:dyDescent="0.2">
      <c r="A243" s="90"/>
      <c r="B243" s="16"/>
      <c r="C243" s="258" t="s">
        <v>313</v>
      </c>
      <c r="D243" s="259"/>
      <c r="E243" s="259"/>
      <c r="F243" s="259"/>
      <c r="G243" s="259"/>
      <c r="H243" s="259"/>
      <c r="I243" s="259"/>
      <c r="J243" s="260"/>
      <c r="K243" s="199">
        <f>2431870.53+5068844.57+8506979.91</f>
        <v>16007695.01</v>
      </c>
      <c r="L243" s="200"/>
      <c r="M243" s="201"/>
      <c r="N243" s="277">
        <f>K243/L237</f>
        <v>9.965011890916918E-2</v>
      </c>
      <c r="O243" s="278"/>
      <c r="P243" s="279"/>
    </row>
    <row r="244" spans="1:16" ht="17.25" customHeight="1" x14ac:dyDescent="0.2">
      <c r="A244" s="90"/>
      <c r="B244" s="16"/>
      <c r="C244" s="58" t="s">
        <v>314</v>
      </c>
      <c r="D244" s="59"/>
      <c r="E244" s="59"/>
      <c r="F244" s="59"/>
      <c r="G244" s="59"/>
      <c r="H244" s="59"/>
      <c r="I244" s="59"/>
      <c r="J244" s="60"/>
      <c r="K244" s="199">
        <v>55630221.170000002</v>
      </c>
      <c r="L244" s="200"/>
      <c r="M244" s="201"/>
      <c r="N244" s="277">
        <f>K244/L237</f>
        <v>0.34630583298037737</v>
      </c>
      <c r="O244" s="278"/>
      <c r="P244" s="279"/>
    </row>
    <row r="245" spans="1:16" s="23" customFormat="1" ht="12.75" thickBot="1" x14ac:dyDescent="0.25">
      <c r="A245" s="126"/>
      <c r="B245" s="127"/>
      <c r="C245" s="109"/>
      <c r="D245" s="109"/>
      <c r="E245" s="109"/>
      <c r="F245" s="109"/>
      <c r="G245" s="109"/>
      <c r="H245" s="109"/>
      <c r="I245" s="109"/>
      <c r="J245" s="109"/>
      <c r="K245" s="109"/>
      <c r="L245" s="109"/>
      <c r="M245" s="109"/>
      <c r="N245" s="109"/>
      <c r="O245" s="109"/>
      <c r="P245" s="128"/>
    </row>
    <row r="246" spans="1:16" s="23" customFormat="1" ht="12.75" thickBot="1" x14ac:dyDescent="0.25">
      <c r="A246" s="5"/>
      <c r="B246" s="16"/>
      <c r="C246" s="5"/>
      <c r="D246" s="5"/>
      <c r="E246" s="5"/>
      <c r="F246" s="5"/>
      <c r="G246" s="5"/>
      <c r="H246" s="5"/>
      <c r="I246" s="5"/>
      <c r="J246" s="5"/>
      <c r="K246" s="5"/>
      <c r="L246" s="5"/>
      <c r="M246" s="5"/>
      <c r="N246" s="5"/>
      <c r="O246" s="5"/>
      <c r="P246" s="5"/>
    </row>
    <row r="247" spans="1:16" s="23" customFormat="1" x14ac:dyDescent="0.2">
      <c r="A247" s="129"/>
      <c r="B247" s="130" t="s">
        <v>41</v>
      </c>
      <c r="C247" s="131" t="s">
        <v>42</v>
      </c>
      <c r="D247" s="132"/>
      <c r="E247" s="132"/>
      <c r="F247" s="132"/>
      <c r="G247" s="132"/>
      <c r="H247" s="132"/>
      <c r="I247" s="132"/>
      <c r="J247" s="132"/>
      <c r="K247" s="132"/>
      <c r="L247" s="132"/>
      <c r="M247" s="132"/>
      <c r="N247" s="132"/>
      <c r="O247" s="132"/>
      <c r="P247" s="133"/>
    </row>
    <row r="248" spans="1:16" s="23" customFormat="1" x14ac:dyDescent="0.2">
      <c r="A248" s="134"/>
      <c r="B248" s="19"/>
      <c r="C248" s="10"/>
      <c r="D248" s="6"/>
      <c r="E248" s="6"/>
      <c r="F248" s="6"/>
      <c r="G248" s="6"/>
      <c r="H248" s="6"/>
      <c r="I248" s="6"/>
      <c r="J248" s="6"/>
      <c r="K248" s="6"/>
      <c r="L248" s="6"/>
      <c r="M248" s="6"/>
      <c r="N248" s="6"/>
      <c r="O248" s="6"/>
      <c r="P248" s="80"/>
    </row>
    <row r="249" spans="1:16" x14ac:dyDescent="0.2">
      <c r="A249" s="135"/>
      <c r="B249" s="28"/>
      <c r="C249" s="73" t="s">
        <v>181</v>
      </c>
      <c r="D249" s="29"/>
      <c r="E249" s="29"/>
      <c r="F249" s="29"/>
      <c r="G249" s="29"/>
      <c r="H249" s="29"/>
      <c r="I249" s="29"/>
      <c r="J249" s="29"/>
      <c r="K249" s="29"/>
      <c r="L249" s="29"/>
      <c r="M249" s="29"/>
      <c r="N249" s="29"/>
      <c r="O249" s="29"/>
      <c r="P249" s="136"/>
    </row>
    <row r="250" spans="1:16" x14ac:dyDescent="0.2">
      <c r="A250" s="135"/>
      <c r="B250" s="28"/>
      <c r="C250" s="73"/>
      <c r="D250" s="29"/>
      <c r="E250" s="29"/>
      <c r="F250" s="29"/>
      <c r="G250" s="29"/>
      <c r="H250" s="29"/>
      <c r="I250" s="29"/>
      <c r="J250" s="29"/>
      <c r="K250" s="29"/>
      <c r="L250" s="29"/>
      <c r="M250" s="29"/>
      <c r="N250" s="29"/>
      <c r="O250" s="29"/>
      <c r="P250" s="136"/>
    </row>
    <row r="251" spans="1:16" x14ac:dyDescent="0.2">
      <c r="A251" s="135"/>
      <c r="B251" s="28"/>
      <c r="C251" s="267" t="s">
        <v>315</v>
      </c>
      <c r="D251" s="267"/>
      <c r="E251" s="267"/>
      <c r="F251" s="267"/>
      <c r="G251" s="267"/>
      <c r="H251" s="267"/>
      <c r="I251" s="267"/>
      <c r="J251" s="267"/>
      <c r="K251" s="267"/>
      <c r="L251" s="267"/>
      <c r="M251" s="267"/>
      <c r="N251" s="267"/>
      <c r="O251" s="267"/>
      <c r="P251" s="268"/>
    </row>
    <row r="252" spans="1:16" x14ac:dyDescent="0.2">
      <c r="A252" s="135"/>
      <c r="B252" s="28"/>
      <c r="C252" s="267"/>
      <c r="D252" s="267"/>
      <c r="E252" s="267"/>
      <c r="F252" s="267"/>
      <c r="G252" s="267"/>
      <c r="H252" s="267"/>
      <c r="I252" s="267"/>
      <c r="J252" s="267"/>
      <c r="K252" s="267"/>
      <c r="L252" s="267"/>
      <c r="M252" s="267"/>
      <c r="N252" s="267"/>
      <c r="O252" s="267"/>
      <c r="P252" s="268"/>
    </row>
    <row r="253" spans="1:16" x14ac:dyDescent="0.2">
      <c r="A253" s="135"/>
      <c r="B253" s="28"/>
      <c r="C253" s="95"/>
      <c r="D253" s="95"/>
      <c r="E253" s="95"/>
      <c r="F253" s="95"/>
      <c r="G253" s="95"/>
      <c r="H253" s="95"/>
      <c r="I253" s="95"/>
      <c r="J253" s="95"/>
      <c r="K253" s="95"/>
      <c r="L253" s="95"/>
      <c r="M253" s="95"/>
      <c r="N253" s="95"/>
      <c r="O253" s="95"/>
      <c r="P253" s="96"/>
    </row>
    <row r="254" spans="1:16" x14ac:dyDescent="0.2">
      <c r="A254" s="135"/>
      <c r="B254" s="28"/>
      <c r="C254" s="274" t="s">
        <v>155</v>
      </c>
      <c r="D254" s="275"/>
      <c r="E254" s="275"/>
      <c r="F254" s="275"/>
      <c r="G254" s="275"/>
      <c r="H254" s="275"/>
      <c r="I254" s="275"/>
      <c r="J254" s="276"/>
      <c r="K254" s="252" t="s">
        <v>159</v>
      </c>
      <c r="L254" s="253"/>
      <c r="M254" s="254"/>
      <c r="N254" s="29"/>
      <c r="O254" s="29"/>
      <c r="P254" s="136"/>
    </row>
    <row r="255" spans="1:16" x14ac:dyDescent="0.2">
      <c r="A255" s="135"/>
      <c r="B255" s="28"/>
      <c r="C255" s="269" t="s">
        <v>316</v>
      </c>
      <c r="D255" s="270"/>
      <c r="E255" s="270"/>
      <c r="F255" s="270"/>
      <c r="G255" s="270"/>
      <c r="H255" s="270"/>
      <c r="I255" s="270"/>
      <c r="J255" s="271"/>
      <c r="K255" s="199">
        <v>234842.36</v>
      </c>
      <c r="L255" s="200"/>
      <c r="M255" s="201"/>
      <c r="N255" s="29"/>
      <c r="O255" s="29"/>
      <c r="P255" s="136"/>
    </row>
    <row r="256" spans="1:16" x14ac:dyDescent="0.2">
      <c r="A256" s="135"/>
      <c r="B256" s="28"/>
      <c r="C256" s="258" t="s">
        <v>317</v>
      </c>
      <c r="D256" s="259"/>
      <c r="E256" s="259"/>
      <c r="F256" s="259"/>
      <c r="G256" s="259"/>
      <c r="H256" s="259"/>
      <c r="I256" s="259"/>
      <c r="J256" s="260"/>
      <c r="K256" s="199">
        <v>507589.69</v>
      </c>
      <c r="L256" s="200"/>
      <c r="M256" s="201"/>
      <c r="N256" s="29"/>
      <c r="O256" s="29"/>
      <c r="P256" s="136"/>
    </row>
    <row r="257" spans="1:16" x14ac:dyDescent="0.2">
      <c r="A257" s="135"/>
      <c r="B257" s="28"/>
      <c r="C257" s="258" t="s">
        <v>319</v>
      </c>
      <c r="D257" s="259"/>
      <c r="E257" s="259"/>
      <c r="F257" s="259"/>
      <c r="G257" s="259"/>
      <c r="H257" s="259"/>
      <c r="I257" s="259"/>
      <c r="J257" s="260"/>
      <c r="K257" s="199">
        <v>156374.13</v>
      </c>
      <c r="L257" s="200"/>
      <c r="M257" s="201"/>
      <c r="N257" s="29"/>
      <c r="O257" s="29"/>
      <c r="P257" s="136"/>
    </row>
    <row r="258" spans="1:16" x14ac:dyDescent="0.2">
      <c r="A258" s="135"/>
      <c r="B258" s="28"/>
      <c r="C258" s="258" t="s">
        <v>318</v>
      </c>
      <c r="D258" s="259"/>
      <c r="E258" s="259"/>
      <c r="F258" s="259"/>
      <c r="G258" s="259"/>
      <c r="H258" s="259"/>
      <c r="I258" s="259"/>
      <c r="J258" s="260"/>
      <c r="K258" s="199">
        <v>-1099.95</v>
      </c>
      <c r="L258" s="200"/>
      <c r="M258" s="201"/>
      <c r="N258" s="29"/>
      <c r="O258" s="29"/>
      <c r="P258" s="136"/>
    </row>
    <row r="259" spans="1:16" x14ac:dyDescent="0.2">
      <c r="A259" s="135"/>
      <c r="B259" s="28"/>
      <c r="C259" s="258" t="s">
        <v>401</v>
      </c>
      <c r="D259" s="259"/>
      <c r="E259" s="259"/>
      <c r="F259" s="259"/>
      <c r="G259" s="259"/>
      <c r="H259" s="259"/>
      <c r="I259" s="259"/>
      <c r="J259" s="260"/>
      <c r="K259" s="199">
        <v>750986.81</v>
      </c>
      <c r="L259" s="200"/>
      <c r="M259" s="201"/>
      <c r="N259" s="29"/>
      <c r="O259" s="29"/>
      <c r="P259" s="136"/>
    </row>
    <row r="260" spans="1:16" x14ac:dyDescent="0.2">
      <c r="A260" s="135"/>
      <c r="B260" s="28"/>
      <c r="C260" s="258" t="s">
        <v>403</v>
      </c>
      <c r="D260" s="259"/>
      <c r="E260" s="259"/>
      <c r="F260" s="259"/>
      <c r="G260" s="259"/>
      <c r="H260" s="259"/>
      <c r="I260" s="259"/>
      <c r="J260" s="260"/>
      <c r="K260" s="199">
        <v>575012.52</v>
      </c>
      <c r="L260" s="200"/>
      <c r="M260" s="201"/>
      <c r="N260" s="29"/>
      <c r="O260" s="29"/>
      <c r="P260" s="136"/>
    </row>
    <row r="261" spans="1:16" x14ac:dyDescent="0.2">
      <c r="A261" s="135"/>
      <c r="B261" s="28"/>
      <c r="C261" s="258" t="s">
        <v>404</v>
      </c>
      <c r="D261" s="259"/>
      <c r="E261" s="259"/>
      <c r="F261" s="259"/>
      <c r="G261" s="259"/>
      <c r="H261" s="259"/>
      <c r="I261" s="259"/>
      <c r="J261" s="260"/>
      <c r="K261" s="199">
        <f>1477114.09+3445628.91</f>
        <v>4922743</v>
      </c>
      <c r="L261" s="200"/>
      <c r="M261" s="201"/>
      <c r="N261" s="29"/>
      <c r="O261" s="29"/>
      <c r="P261" s="136"/>
    </row>
    <row r="262" spans="1:16" x14ac:dyDescent="0.2">
      <c r="A262" s="135"/>
      <c r="B262" s="28"/>
      <c r="C262" s="258"/>
      <c r="D262" s="259"/>
      <c r="E262" s="259"/>
      <c r="F262" s="259"/>
      <c r="G262" s="259"/>
      <c r="H262" s="259"/>
      <c r="I262" s="259"/>
      <c r="J262" s="260"/>
      <c r="K262" s="199"/>
      <c r="L262" s="200"/>
      <c r="M262" s="201"/>
      <c r="N262" s="29"/>
      <c r="O262" s="29"/>
      <c r="P262" s="136"/>
    </row>
    <row r="263" spans="1:16" x14ac:dyDescent="0.2">
      <c r="A263" s="135"/>
      <c r="B263" s="28"/>
      <c r="C263" s="155"/>
      <c r="D263" s="155"/>
      <c r="E263" s="155"/>
      <c r="F263" s="155"/>
      <c r="G263" s="155"/>
      <c r="H263" s="152"/>
      <c r="I263" s="152"/>
      <c r="J263" s="153"/>
      <c r="K263" s="199"/>
      <c r="L263" s="200"/>
      <c r="M263" s="201"/>
      <c r="N263" s="29"/>
      <c r="O263" s="29"/>
      <c r="P263" s="136"/>
    </row>
    <row r="264" spans="1:16" x14ac:dyDescent="0.2">
      <c r="A264" s="135"/>
      <c r="B264" s="28"/>
      <c r="C264" s="73"/>
      <c r="D264" s="29"/>
      <c r="E264" s="29"/>
      <c r="F264" s="29"/>
      <c r="G264" s="29"/>
      <c r="H264" s="377" t="s">
        <v>320</v>
      </c>
      <c r="I264" s="377"/>
      <c r="J264" s="377"/>
      <c r="K264" s="375">
        <f>K255+K256+K257+K258+K259+K262+K263+K260+K261</f>
        <v>7146448.5600000005</v>
      </c>
      <c r="L264" s="376"/>
      <c r="M264" s="376"/>
      <c r="N264" s="29"/>
      <c r="O264" s="29"/>
      <c r="P264" s="136"/>
    </row>
    <row r="265" spans="1:16" x14ac:dyDescent="0.2">
      <c r="A265" s="135"/>
      <c r="B265" s="28"/>
      <c r="C265" s="73"/>
      <c r="D265" s="29"/>
      <c r="E265" s="29"/>
      <c r="F265" s="29"/>
      <c r="G265" s="29"/>
      <c r="H265" s="156"/>
      <c r="I265" s="156"/>
      <c r="J265" s="156"/>
      <c r="K265" s="157"/>
      <c r="L265" s="158"/>
      <c r="M265" s="158"/>
      <c r="N265" s="29"/>
      <c r="O265" s="29"/>
      <c r="P265" s="136"/>
    </row>
    <row r="266" spans="1:16" ht="42" customHeight="1" x14ac:dyDescent="0.2">
      <c r="A266" s="135"/>
      <c r="B266" s="28"/>
      <c r="C266" s="167" t="s">
        <v>402</v>
      </c>
      <c r="D266" s="167"/>
      <c r="E266" s="167"/>
      <c r="F266" s="167"/>
      <c r="G266" s="167"/>
      <c r="H266" s="167"/>
      <c r="I266" s="167"/>
      <c r="J266" s="167"/>
      <c r="K266" s="167"/>
      <c r="L266" s="167"/>
      <c r="M266" s="167"/>
      <c r="N266" s="167"/>
      <c r="O266" s="167"/>
      <c r="P266" s="300"/>
    </row>
    <row r="267" spans="1:16" ht="12.75" thickBot="1" x14ac:dyDescent="0.25">
      <c r="A267" s="137"/>
      <c r="B267" s="138"/>
      <c r="C267" s="139"/>
      <c r="D267" s="140"/>
      <c r="E267" s="140"/>
      <c r="F267" s="140"/>
      <c r="G267" s="140"/>
      <c r="H267" s="140"/>
      <c r="I267" s="140"/>
      <c r="J267" s="140"/>
      <c r="K267" s="140"/>
      <c r="L267" s="140"/>
      <c r="M267" s="140"/>
      <c r="N267" s="140"/>
      <c r="O267" s="140"/>
      <c r="P267" s="141"/>
    </row>
    <row r="268" spans="1:16" ht="12.75" thickBot="1" x14ac:dyDescent="0.25">
      <c r="B268" s="17"/>
      <c r="C268" s="12"/>
      <c r="D268" s="12"/>
      <c r="E268" s="12"/>
      <c r="F268" s="12"/>
      <c r="G268" s="12"/>
      <c r="H268" s="12"/>
      <c r="I268" s="12"/>
      <c r="J268" s="12"/>
      <c r="K268" s="12"/>
      <c r="L268" s="12"/>
      <c r="M268" s="12"/>
      <c r="N268" s="12"/>
      <c r="O268" s="12"/>
      <c r="P268" s="12"/>
    </row>
    <row r="269" spans="1:16" x14ac:dyDescent="0.2">
      <c r="A269" s="142"/>
      <c r="B269" s="130" t="s">
        <v>46</v>
      </c>
      <c r="C269" s="131" t="s">
        <v>47</v>
      </c>
      <c r="D269" s="132"/>
      <c r="E269" s="132"/>
      <c r="F269" s="132"/>
      <c r="G269" s="132"/>
      <c r="H269" s="132"/>
      <c r="I269" s="132"/>
      <c r="J269" s="132"/>
      <c r="K269" s="132"/>
      <c r="L269" s="132"/>
      <c r="M269" s="132"/>
      <c r="N269" s="132"/>
      <c r="O269" s="132"/>
      <c r="P269" s="133"/>
    </row>
    <row r="270" spans="1:16" x14ac:dyDescent="0.2">
      <c r="A270" s="89"/>
      <c r="B270" s="19"/>
      <c r="C270" s="10"/>
      <c r="P270" s="80"/>
    </row>
    <row r="271" spans="1:16" x14ac:dyDescent="0.2">
      <c r="A271" s="117"/>
      <c r="B271" s="20"/>
      <c r="C271" s="2" t="s">
        <v>382</v>
      </c>
      <c r="D271" s="11"/>
      <c r="E271" s="11"/>
      <c r="F271" s="11"/>
      <c r="G271" s="11"/>
      <c r="H271" s="11"/>
      <c r="I271" s="11"/>
      <c r="J271" s="11"/>
      <c r="K271" s="11"/>
      <c r="L271" s="11"/>
      <c r="M271" s="11"/>
      <c r="N271" s="11"/>
      <c r="O271" s="11"/>
      <c r="P271" s="118"/>
    </row>
    <row r="272" spans="1:16" x14ac:dyDescent="0.2">
      <c r="A272" s="117"/>
      <c r="B272" s="20"/>
      <c r="C272" s="2"/>
      <c r="D272" s="11"/>
      <c r="E272" s="11"/>
      <c r="F272" s="11"/>
      <c r="G272" s="11"/>
      <c r="H272" s="11"/>
      <c r="I272" s="11"/>
      <c r="J272" s="11"/>
      <c r="K272" s="11"/>
      <c r="L272" s="11"/>
      <c r="M272" s="11"/>
      <c r="N272" s="11"/>
      <c r="O272" s="11"/>
      <c r="P272" s="118"/>
    </row>
    <row r="273" spans="1:16" x14ac:dyDescent="0.2">
      <c r="A273" s="79"/>
      <c r="B273" s="6">
        <v>1</v>
      </c>
      <c r="C273" s="6" t="s">
        <v>383</v>
      </c>
      <c r="P273" s="80"/>
    </row>
    <row r="274" spans="1:16" x14ac:dyDescent="0.2">
      <c r="A274" s="79"/>
      <c r="P274" s="80"/>
    </row>
    <row r="275" spans="1:16" x14ac:dyDescent="0.2">
      <c r="A275" s="79"/>
      <c r="E275" s="274" t="s">
        <v>155</v>
      </c>
      <c r="F275" s="275"/>
      <c r="G275" s="275"/>
      <c r="H275" s="276"/>
      <c r="I275" s="252">
        <v>2021</v>
      </c>
      <c r="J275" s="253"/>
      <c r="K275" s="254"/>
      <c r="L275" s="252">
        <v>2020</v>
      </c>
      <c r="M275" s="253"/>
      <c r="N275" s="254"/>
      <c r="P275" s="80"/>
    </row>
    <row r="276" spans="1:16" x14ac:dyDescent="0.2">
      <c r="A276" s="134"/>
      <c r="E276" s="194" t="s">
        <v>384</v>
      </c>
      <c r="F276" s="195"/>
      <c r="G276" s="195"/>
      <c r="H276" s="196"/>
      <c r="I276" s="199">
        <v>160907565.94</v>
      </c>
      <c r="J276" s="200"/>
      <c r="K276" s="201"/>
      <c r="L276" s="199">
        <v>141356297</v>
      </c>
      <c r="M276" s="200"/>
      <c r="N276" s="201"/>
      <c r="P276" s="80"/>
    </row>
    <row r="277" spans="1:16" x14ac:dyDescent="0.2">
      <c r="A277" s="134"/>
      <c r="E277" s="194" t="s">
        <v>385</v>
      </c>
      <c r="F277" s="195"/>
      <c r="G277" s="195"/>
      <c r="H277" s="196"/>
      <c r="I277" s="199">
        <v>235344.46</v>
      </c>
      <c r="J277" s="200"/>
      <c r="K277" s="201"/>
      <c r="L277" s="199">
        <v>39598</v>
      </c>
      <c r="M277" s="200"/>
      <c r="N277" s="201"/>
      <c r="P277" s="80"/>
    </row>
    <row r="278" spans="1:16" x14ac:dyDescent="0.2">
      <c r="A278" s="134"/>
      <c r="E278" s="194" t="s">
        <v>386</v>
      </c>
      <c r="F278" s="195"/>
      <c r="G278" s="195"/>
      <c r="H278" s="196"/>
      <c r="I278" s="199">
        <v>5615288.3499999996</v>
      </c>
      <c r="J278" s="200"/>
      <c r="K278" s="201"/>
      <c r="L278" s="199">
        <v>9004500</v>
      </c>
      <c r="M278" s="200"/>
      <c r="N278" s="201"/>
      <c r="P278" s="80"/>
    </row>
    <row r="279" spans="1:16" x14ac:dyDescent="0.2">
      <c r="A279" s="134"/>
      <c r="E279" s="194" t="s">
        <v>387</v>
      </c>
      <c r="F279" s="195"/>
      <c r="G279" s="195"/>
      <c r="H279" s="196"/>
      <c r="I279" s="199">
        <v>11589226.75</v>
      </c>
      <c r="J279" s="200"/>
      <c r="K279" s="201"/>
      <c r="L279" s="199">
        <v>2439292</v>
      </c>
      <c r="M279" s="200"/>
      <c r="N279" s="201"/>
      <c r="P279" s="80"/>
    </row>
    <row r="280" spans="1:16" s="23" customFormat="1" x14ac:dyDescent="0.2">
      <c r="A280" s="79"/>
      <c r="B280" s="6"/>
      <c r="C280" s="6"/>
      <c r="D280" s="6"/>
      <c r="E280" s="334" t="s">
        <v>203</v>
      </c>
      <c r="F280" s="335"/>
      <c r="G280" s="335"/>
      <c r="H280" s="336"/>
      <c r="I280" s="289">
        <f>SUM(I276:K279)</f>
        <v>178347425.5</v>
      </c>
      <c r="J280" s="290"/>
      <c r="K280" s="291"/>
      <c r="L280" s="289">
        <f>SUM(L276:N279)</f>
        <v>152839687</v>
      </c>
      <c r="M280" s="290"/>
      <c r="N280" s="291"/>
      <c r="O280" s="6"/>
      <c r="P280" s="80"/>
    </row>
    <row r="281" spans="1:16" s="23" customFormat="1" x14ac:dyDescent="0.2">
      <c r="A281" s="79"/>
      <c r="B281" s="6"/>
      <c r="C281" s="6"/>
      <c r="D281" s="6"/>
      <c r="E281" s="6"/>
      <c r="F281" s="6"/>
      <c r="G281" s="6"/>
      <c r="H281" s="6"/>
      <c r="I281" s="6"/>
      <c r="J281" s="6"/>
      <c r="K281" s="6"/>
      <c r="L281" s="6"/>
      <c r="M281" s="6"/>
      <c r="N281" s="6"/>
      <c r="O281" s="6"/>
      <c r="P281" s="80"/>
    </row>
    <row r="282" spans="1:16" ht="15.75" customHeight="1" x14ac:dyDescent="0.2">
      <c r="A282" s="135"/>
      <c r="B282" s="64"/>
      <c r="D282" s="66"/>
      <c r="E282" s="66"/>
      <c r="F282" s="66"/>
      <c r="G282" s="66"/>
      <c r="H282" s="66"/>
      <c r="I282" s="66"/>
      <c r="J282" s="66"/>
      <c r="K282" s="66"/>
      <c r="L282" s="66"/>
      <c r="M282" s="66"/>
      <c r="N282" s="66"/>
      <c r="O282" s="65"/>
      <c r="P282" s="143"/>
    </row>
    <row r="283" spans="1:16" ht="15.75" customHeight="1" x14ac:dyDescent="0.2">
      <c r="A283" s="135"/>
      <c r="B283" s="64"/>
      <c r="D283" s="66"/>
      <c r="E283" s="66"/>
      <c r="F283" s="66"/>
      <c r="G283" s="66"/>
      <c r="H283" s="66"/>
      <c r="I283" s="66"/>
      <c r="J283" s="66"/>
      <c r="K283" s="66"/>
      <c r="L283" s="66"/>
      <c r="M283" s="66"/>
      <c r="N283" s="66"/>
      <c r="O283" s="65"/>
      <c r="P283" s="143"/>
    </row>
    <row r="284" spans="1:16" ht="138.75" customHeight="1" x14ac:dyDescent="0.2">
      <c r="A284" s="135"/>
      <c r="B284" s="69" t="s">
        <v>323</v>
      </c>
      <c r="C284" s="228" t="s">
        <v>325</v>
      </c>
      <c r="D284" s="228"/>
      <c r="E284" s="229" t="s">
        <v>407</v>
      </c>
      <c r="F284" s="229"/>
      <c r="G284" s="229"/>
      <c r="H284" s="229"/>
      <c r="I284" s="229"/>
      <c r="J284" s="229"/>
      <c r="K284" s="229"/>
      <c r="L284" s="229"/>
      <c r="M284" s="229"/>
      <c r="N284" s="229"/>
      <c r="O284" s="65"/>
      <c r="P284" s="143"/>
    </row>
    <row r="285" spans="1:16" ht="13.5" customHeight="1" x14ac:dyDescent="0.2">
      <c r="A285" s="135"/>
      <c r="B285" s="64"/>
      <c r="C285" s="67"/>
      <c r="D285" s="68"/>
      <c r="E285" s="68"/>
      <c r="F285" s="66"/>
      <c r="G285" s="66"/>
      <c r="H285" s="66"/>
      <c r="I285" s="66"/>
      <c r="J285" s="66"/>
      <c r="K285" s="66"/>
      <c r="L285" s="66"/>
      <c r="M285" s="66"/>
      <c r="N285" s="66"/>
      <c r="O285" s="65"/>
      <c r="P285" s="143"/>
    </row>
    <row r="286" spans="1:16" ht="13.5" customHeight="1" x14ac:dyDescent="0.2">
      <c r="A286" s="135"/>
      <c r="B286" s="64"/>
      <c r="C286" s="6" t="s">
        <v>324</v>
      </c>
      <c r="D286" s="68"/>
      <c r="E286" s="68"/>
      <c r="F286" s="66"/>
      <c r="G286" s="66"/>
      <c r="H286" s="66"/>
      <c r="I286" s="66"/>
      <c r="J286" s="66"/>
      <c r="K286" s="66"/>
      <c r="L286" s="66"/>
      <c r="M286" s="66"/>
      <c r="N286" s="66"/>
      <c r="O286" s="65"/>
      <c r="P286" s="143"/>
    </row>
    <row r="287" spans="1:16" ht="13.5" customHeight="1" x14ac:dyDescent="0.2">
      <c r="A287" s="135"/>
      <c r="B287" s="64"/>
      <c r="D287" s="68"/>
      <c r="E287" s="68"/>
      <c r="F287" s="66"/>
      <c r="G287" s="66"/>
      <c r="H287" s="66"/>
      <c r="I287" s="66"/>
      <c r="J287" s="66"/>
      <c r="K287" s="66"/>
      <c r="L287" s="66"/>
      <c r="M287" s="66"/>
      <c r="N287" s="66"/>
      <c r="O287" s="65"/>
      <c r="P287" s="143"/>
    </row>
    <row r="288" spans="1:16" ht="11.25" customHeight="1" x14ac:dyDescent="0.2">
      <c r="A288" s="135"/>
      <c r="B288" s="64"/>
      <c r="E288" s="227" t="s">
        <v>321</v>
      </c>
      <c r="F288" s="227"/>
      <c r="G288" s="225">
        <v>3479978.16</v>
      </c>
      <c r="H288" s="226"/>
      <c r="I288" s="65"/>
      <c r="J288" s="65"/>
      <c r="K288" s="65"/>
      <c r="L288" s="65"/>
      <c r="M288" s="65"/>
      <c r="N288" s="65"/>
      <c r="O288" s="65"/>
      <c r="P288" s="143"/>
    </row>
    <row r="289" spans="1:16" ht="12.75" customHeight="1" x14ac:dyDescent="0.2">
      <c r="A289" s="135"/>
      <c r="B289" s="64"/>
      <c r="E289" s="227" t="s">
        <v>322</v>
      </c>
      <c r="F289" s="227"/>
      <c r="G289" s="225">
        <v>2825513</v>
      </c>
      <c r="H289" s="226"/>
      <c r="I289" s="65"/>
      <c r="J289" s="65"/>
      <c r="K289" s="65"/>
      <c r="L289" s="65"/>
      <c r="M289" s="65"/>
      <c r="N289" s="65"/>
      <c r="O289" s="65"/>
      <c r="P289" s="143"/>
    </row>
    <row r="290" spans="1:16" ht="11.25" customHeight="1" x14ac:dyDescent="0.2">
      <c r="A290" s="135"/>
      <c r="B290" s="64"/>
      <c r="C290" s="65"/>
      <c r="D290" s="65"/>
      <c r="E290" s="65"/>
      <c r="F290" s="65"/>
      <c r="G290" s="65"/>
      <c r="H290" s="65"/>
      <c r="I290" s="65"/>
      <c r="J290" s="65"/>
      <c r="K290" s="65"/>
      <c r="L290" s="65"/>
      <c r="M290" s="65"/>
      <c r="N290" s="65"/>
      <c r="O290" s="65"/>
      <c r="P290" s="143"/>
    </row>
    <row r="291" spans="1:16" x14ac:dyDescent="0.2">
      <c r="A291" s="135"/>
      <c r="B291" s="64"/>
      <c r="C291" s="65"/>
      <c r="D291" s="65"/>
      <c r="E291" s="65"/>
      <c r="F291" s="65"/>
      <c r="G291" s="65"/>
      <c r="H291" s="65"/>
      <c r="I291" s="65"/>
      <c r="J291" s="65"/>
      <c r="K291" s="65"/>
      <c r="L291" s="65"/>
      <c r="M291" s="65"/>
      <c r="N291" s="65"/>
      <c r="O291" s="65"/>
      <c r="P291" s="143"/>
    </row>
    <row r="292" spans="1:16" ht="11.25" customHeight="1" x14ac:dyDescent="0.2">
      <c r="A292" s="134"/>
      <c r="B292" s="18"/>
      <c r="C292" s="9"/>
      <c r="D292" s="9"/>
      <c r="E292" s="9"/>
      <c r="F292" s="9"/>
      <c r="G292" s="9"/>
      <c r="H292" s="9"/>
      <c r="I292" s="9"/>
      <c r="J292" s="9"/>
      <c r="K292" s="9"/>
      <c r="L292" s="9"/>
      <c r="M292" s="9"/>
      <c r="N292" s="9"/>
      <c r="O292" s="9"/>
      <c r="P292" s="85"/>
    </row>
    <row r="293" spans="1:16" ht="11.25" customHeight="1" x14ac:dyDescent="0.2">
      <c r="A293" s="79"/>
      <c r="B293" s="70" t="s">
        <v>55</v>
      </c>
      <c r="C293" s="197" t="s">
        <v>43</v>
      </c>
      <c r="D293" s="197"/>
      <c r="E293" s="197"/>
      <c r="F293" s="197"/>
      <c r="G293" s="197"/>
      <c r="H293" s="197"/>
      <c r="I293" s="197"/>
      <c r="J293" s="197"/>
      <c r="K293" s="197"/>
      <c r="L293" s="197"/>
      <c r="M293" s="197"/>
      <c r="N293" s="197"/>
      <c r="O293" s="197"/>
      <c r="P293" s="198"/>
    </row>
    <row r="294" spans="1:16" ht="11.25" customHeight="1" x14ac:dyDescent="0.2">
      <c r="A294" s="79"/>
      <c r="P294" s="80"/>
    </row>
    <row r="295" spans="1:16" ht="11.25" customHeight="1" x14ac:dyDescent="0.2">
      <c r="A295" s="79"/>
      <c r="E295" s="249"/>
      <c r="F295" s="250"/>
      <c r="G295" s="250"/>
      <c r="H295" s="251"/>
      <c r="I295" s="252">
        <v>2021</v>
      </c>
      <c r="J295" s="253"/>
      <c r="K295" s="254"/>
      <c r="L295" s="252">
        <v>2020</v>
      </c>
      <c r="M295" s="253"/>
      <c r="N295" s="254"/>
      <c r="P295" s="80"/>
    </row>
    <row r="296" spans="1:16" ht="11.25" customHeight="1" x14ac:dyDescent="0.2">
      <c r="A296" s="144"/>
      <c r="B296" s="5"/>
      <c r="C296" s="5"/>
      <c r="E296" s="249" t="s">
        <v>37</v>
      </c>
      <c r="F296" s="250"/>
      <c r="G296" s="250"/>
      <c r="H296" s="251"/>
      <c r="I296" s="255"/>
      <c r="J296" s="256"/>
      <c r="K296" s="257"/>
      <c r="L296" s="261"/>
      <c r="M296" s="261"/>
      <c r="N296" s="261"/>
      <c r="P296" s="80"/>
    </row>
    <row r="297" spans="1:16" ht="11.25" customHeight="1" x14ac:dyDescent="0.2">
      <c r="A297" s="117"/>
      <c r="B297" s="11"/>
      <c r="C297" s="11"/>
      <c r="D297" s="11"/>
      <c r="E297" s="249" t="s">
        <v>38</v>
      </c>
      <c r="F297" s="250"/>
      <c r="G297" s="250"/>
      <c r="H297" s="251"/>
      <c r="I297" s="262"/>
      <c r="J297" s="263"/>
      <c r="K297" s="264"/>
      <c r="L297" s="265"/>
      <c r="M297" s="265"/>
      <c r="N297" s="265"/>
      <c r="P297" s="80"/>
    </row>
    <row r="298" spans="1:16" ht="11.25" customHeight="1" x14ac:dyDescent="0.2">
      <c r="A298" s="117"/>
      <c r="B298" s="11"/>
      <c r="C298" s="11"/>
      <c r="D298" s="11"/>
      <c r="E298" s="243" t="s">
        <v>15</v>
      </c>
      <c r="F298" s="244"/>
      <c r="G298" s="244"/>
      <c r="H298" s="245"/>
      <c r="I298" s="199">
        <v>51661619.43</v>
      </c>
      <c r="J298" s="200"/>
      <c r="K298" s="201"/>
      <c r="L298" s="266">
        <v>33099856.899999999</v>
      </c>
      <c r="M298" s="266"/>
      <c r="N298" s="266"/>
      <c r="P298" s="80"/>
    </row>
    <row r="299" spans="1:16" ht="11.25" customHeight="1" x14ac:dyDescent="0.2">
      <c r="A299" s="117"/>
      <c r="B299" s="11"/>
      <c r="C299" s="11"/>
      <c r="D299" s="11"/>
      <c r="E299" s="243" t="s">
        <v>16</v>
      </c>
      <c r="F299" s="244"/>
      <c r="G299" s="244"/>
      <c r="H299" s="245"/>
      <c r="I299" s="246"/>
      <c r="J299" s="247"/>
      <c r="K299" s="248"/>
      <c r="L299" s="230"/>
      <c r="M299" s="230"/>
      <c r="N299" s="230"/>
      <c r="P299" s="80"/>
    </row>
    <row r="300" spans="1:16" ht="11.25" customHeight="1" x14ac:dyDescent="0.2">
      <c r="A300" s="79"/>
      <c r="E300" s="243" t="s">
        <v>17</v>
      </c>
      <c r="F300" s="244"/>
      <c r="G300" s="244"/>
      <c r="H300" s="245"/>
      <c r="I300" s="246"/>
      <c r="J300" s="247"/>
      <c r="K300" s="248"/>
      <c r="L300" s="230"/>
      <c r="M300" s="230"/>
      <c r="N300" s="230"/>
      <c r="P300" s="80"/>
    </row>
    <row r="301" spans="1:16" ht="11.25" customHeight="1" x14ac:dyDescent="0.2">
      <c r="A301" s="117"/>
      <c r="B301" s="11"/>
      <c r="C301" s="11"/>
      <c r="D301" s="11"/>
      <c r="E301" s="231" t="s">
        <v>39</v>
      </c>
      <c r="F301" s="232"/>
      <c r="G301" s="232"/>
      <c r="H301" s="233"/>
      <c r="I301" s="237"/>
      <c r="J301" s="238"/>
      <c r="K301" s="239"/>
      <c r="L301" s="237"/>
      <c r="M301" s="238"/>
      <c r="N301" s="239"/>
      <c r="P301" s="80"/>
    </row>
    <row r="302" spans="1:16" ht="11.25" customHeight="1" x14ac:dyDescent="0.2">
      <c r="A302" s="117"/>
      <c r="B302" s="11"/>
      <c r="C302" s="11"/>
      <c r="D302" s="11"/>
      <c r="E302" s="234"/>
      <c r="F302" s="235"/>
      <c r="G302" s="235"/>
      <c r="H302" s="236"/>
      <c r="I302" s="240"/>
      <c r="J302" s="241"/>
      <c r="K302" s="242"/>
      <c r="L302" s="240"/>
      <c r="M302" s="241"/>
      <c r="N302" s="242"/>
      <c r="P302" s="80"/>
    </row>
    <row r="303" spans="1:16" ht="11.25" customHeight="1" x14ac:dyDescent="0.2">
      <c r="A303" s="117"/>
      <c r="B303" s="11"/>
      <c r="C303" s="11"/>
      <c r="D303" s="11"/>
      <c r="E303" s="231" t="s">
        <v>40</v>
      </c>
      <c r="F303" s="232"/>
      <c r="G303" s="232"/>
      <c r="H303" s="233"/>
      <c r="I303" s="237"/>
      <c r="J303" s="238"/>
      <c r="K303" s="239"/>
      <c r="L303" s="237"/>
      <c r="M303" s="238"/>
      <c r="N303" s="239"/>
      <c r="P303" s="80"/>
    </row>
    <row r="304" spans="1:16" ht="11.25" customHeight="1" x14ac:dyDescent="0.2">
      <c r="A304" s="117"/>
      <c r="B304" s="11"/>
      <c r="C304" s="11"/>
      <c r="D304" s="11"/>
      <c r="E304" s="234"/>
      <c r="F304" s="235"/>
      <c r="G304" s="235"/>
      <c r="H304" s="236"/>
      <c r="I304" s="240"/>
      <c r="J304" s="241"/>
      <c r="K304" s="242"/>
      <c r="L304" s="240"/>
      <c r="M304" s="241"/>
      <c r="N304" s="242"/>
      <c r="P304" s="80"/>
    </row>
    <row r="305" spans="1:16" s="23" customFormat="1" ht="11.25" customHeight="1" x14ac:dyDescent="0.2">
      <c r="A305" s="134"/>
      <c r="B305" s="6"/>
      <c r="C305" s="6"/>
      <c r="D305" s="6"/>
      <c r="E305" s="243" t="s">
        <v>18</v>
      </c>
      <c r="F305" s="244"/>
      <c r="G305" s="244"/>
      <c r="H305" s="245"/>
      <c r="I305" s="246"/>
      <c r="J305" s="247"/>
      <c r="K305" s="248"/>
      <c r="L305" s="230"/>
      <c r="M305" s="230"/>
      <c r="N305" s="230"/>
      <c r="O305" s="6"/>
      <c r="P305" s="80"/>
    </row>
    <row r="306" spans="1:16" ht="11.25" customHeight="1" x14ac:dyDescent="0.2">
      <c r="A306" s="79"/>
      <c r="E306" s="243" t="s">
        <v>19</v>
      </c>
      <c r="F306" s="244"/>
      <c r="G306" s="244"/>
      <c r="H306" s="245"/>
      <c r="I306" s="246"/>
      <c r="J306" s="247"/>
      <c r="K306" s="248"/>
      <c r="L306" s="230"/>
      <c r="M306" s="230"/>
      <c r="N306" s="230"/>
      <c r="P306" s="80"/>
    </row>
    <row r="307" spans="1:16" ht="11.25" customHeight="1" thickBot="1" x14ac:dyDescent="0.25">
      <c r="A307" s="145"/>
      <c r="B307" s="146"/>
      <c r="C307" s="146"/>
      <c r="D307" s="146"/>
      <c r="E307" s="146"/>
      <c r="F307" s="146"/>
      <c r="G307" s="146"/>
      <c r="H307" s="146"/>
      <c r="I307" s="146"/>
      <c r="J307" s="146"/>
      <c r="K307" s="146"/>
      <c r="L307" s="146"/>
      <c r="M307" s="146"/>
      <c r="N307" s="146"/>
      <c r="O307" s="146"/>
      <c r="P307" s="110"/>
    </row>
    <row r="308" spans="1:16" s="31" customFormat="1" ht="12.75" thickBot="1" x14ac:dyDescent="0.25">
      <c r="A308" s="1"/>
      <c r="B308" s="6"/>
      <c r="C308" s="6"/>
      <c r="D308" s="6"/>
      <c r="E308" s="6"/>
      <c r="F308" s="6"/>
      <c r="G308" s="6"/>
      <c r="H308" s="6"/>
      <c r="I308" s="6"/>
      <c r="J308" s="6"/>
      <c r="K308" s="6"/>
      <c r="L308" s="6"/>
      <c r="M308" s="6"/>
      <c r="N308" s="6"/>
      <c r="O308" s="6"/>
      <c r="P308" s="6"/>
    </row>
    <row r="309" spans="1:16" s="31" customFormat="1" ht="25.5" customHeight="1" x14ac:dyDescent="0.2">
      <c r="A309" s="147"/>
      <c r="B309" s="112" t="s">
        <v>48</v>
      </c>
      <c r="C309" s="350" t="s">
        <v>49</v>
      </c>
      <c r="D309" s="350"/>
      <c r="E309" s="350"/>
      <c r="F309" s="350"/>
      <c r="G309" s="350"/>
      <c r="H309" s="350"/>
      <c r="I309" s="350"/>
      <c r="J309" s="350"/>
      <c r="K309" s="350"/>
      <c r="L309" s="350"/>
      <c r="M309" s="350"/>
      <c r="N309" s="350"/>
      <c r="O309" s="350"/>
      <c r="P309" s="351"/>
    </row>
    <row r="310" spans="1:16" x14ac:dyDescent="0.2">
      <c r="A310" s="79"/>
      <c r="P310" s="80"/>
    </row>
    <row r="311" spans="1:16" x14ac:dyDescent="0.2">
      <c r="A311" s="79"/>
      <c r="P311" s="80"/>
    </row>
    <row r="312" spans="1:16" ht="12.75" customHeight="1" x14ac:dyDescent="0.2">
      <c r="A312" s="79"/>
      <c r="C312" s="202" t="s">
        <v>326</v>
      </c>
      <c r="D312" s="203"/>
      <c r="E312" s="203"/>
      <c r="F312" s="203"/>
      <c r="G312" s="203"/>
      <c r="H312" s="203"/>
      <c r="I312" s="203"/>
      <c r="J312" s="203"/>
      <c r="K312" s="203"/>
      <c r="L312" s="203"/>
      <c r="M312" s="203"/>
      <c r="N312" s="203"/>
      <c r="O312" s="203"/>
      <c r="P312" s="204"/>
    </row>
    <row r="313" spans="1:16" ht="12.75" customHeight="1" x14ac:dyDescent="0.2">
      <c r="A313" s="79"/>
      <c r="C313" s="205" t="s">
        <v>220</v>
      </c>
      <c r="D313" s="206"/>
      <c r="E313" s="206"/>
      <c r="F313" s="206"/>
      <c r="G313" s="206"/>
      <c r="H313" s="206"/>
      <c r="I313" s="206"/>
      <c r="J313" s="206"/>
      <c r="K313" s="206"/>
      <c r="L313" s="206"/>
      <c r="M313" s="206"/>
      <c r="N313" s="206"/>
      <c r="O313" s="206"/>
      <c r="P313" s="207"/>
    </row>
    <row r="314" spans="1:16" ht="12" customHeight="1" x14ac:dyDescent="0.2">
      <c r="A314" s="79"/>
      <c r="C314" s="208" t="s">
        <v>327</v>
      </c>
      <c r="D314" s="209"/>
      <c r="E314" s="209"/>
      <c r="F314" s="209"/>
      <c r="G314" s="209"/>
      <c r="H314" s="209"/>
      <c r="I314" s="209"/>
      <c r="J314" s="209"/>
      <c r="K314" s="209"/>
      <c r="L314" s="209"/>
      <c r="M314" s="209"/>
      <c r="N314" s="209"/>
      <c r="O314" s="209"/>
      <c r="P314" s="210"/>
    </row>
    <row r="315" spans="1:16" ht="12" customHeight="1" x14ac:dyDescent="0.2">
      <c r="A315" s="79"/>
      <c r="C315" s="211" t="s">
        <v>405</v>
      </c>
      <c r="D315" s="212"/>
      <c r="E315" s="212"/>
      <c r="F315" s="212"/>
      <c r="G315" s="212"/>
      <c r="H315" s="212"/>
      <c r="I315" s="212"/>
      <c r="J315" s="212"/>
      <c r="K315" s="212"/>
      <c r="L315" s="212"/>
      <c r="M315" s="212"/>
      <c r="N315" s="212"/>
      <c r="O315" s="212"/>
      <c r="P315" s="213"/>
    </row>
    <row r="316" spans="1:16" ht="13.5" customHeight="1" x14ac:dyDescent="0.2">
      <c r="A316" s="79"/>
      <c r="C316" s="214" t="s">
        <v>328</v>
      </c>
      <c r="D316" s="215"/>
      <c r="E316" s="215"/>
      <c r="F316" s="215"/>
      <c r="G316" s="215"/>
      <c r="H316" s="215"/>
      <c r="I316" s="215"/>
      <c r="J316" s="215"/>
      <c r="K316" s="215"/>
      <c r="L316" s="215"/>
      <c r="M316" s="215"/>
      <c r="N316" s="215"/>
      <c r="O316" s="215"/>
      <c r="P316" s="216"/>
    </row>
    <row r="317" spans="1:16" ht="13.5" customHeight="1" x14ac:dyDescent="0.2">
      <c r="A317" s="79"/>
      <c r="C317" s="74"/>
      <c r="D317" s="71"/>
      <c r="E317" s="72"/>
      <c r="F317" s="72"/>
      <c r="G317" s="72"/>
      <c r="H317" s="72"/>
      <c r="I317" s="72"/>
      <c r="J317" s="72"/>
      <c r="K317" s="72"/>
      <c r="L317" s="72"/>
      <c r="M317" s="72"/>
      <c r="N317" s="72"/>
      <c r="O317" s="71"/>
      <c r="P317" s="148"/>
    </row>
    <row r="318" spans="1:16" ht="12.75" customHeight="1" x14ac:dyDescent="0.2">
      <c r="A318" s="79"/>
      <c r="C318" s="182" t="s">
        <v>329</v>
      </c>
      <c r="D318" s="183"/>
      <c r="E318" s="183"/>
      <c r="F318" s="183"/>
      <c r="G318" s="183"/>
      <c r="H318" s="183"/>
      <c r="I318" s="183"/>
      <c r="J318" s="183"/>
      <c r="K318" s="183"/>
      <c r="L318" s="183"/>
      <c r="M318" s="183"/>
      <c r="N318" s="184"/>
      <c r="O318" s="223">
        <v>178347425.5</v>
      </c>
      <c r="P318" s="224"/>
    </row>
    <row r="319" spans="1:16" ht="12" customHeight="1" x14ac:dyDescent="0.2">
      <c r="A319" s="79"/>
      <c r="C319" s="169" t="s">
        <v>330</v>
      </c>
      <c r="D319" s="170"/>
      <c r="E319" s="170"/>
      <c r="F319" s="170"/>
      <c r="G319" s="170"/>
      <c r="H319" s="170"/>
      <c r="I319" s="170"/>
      <c r="J319" s="170"/>
      <c r="K319" s="170"/>
      <c r="L319" s="170"/>
      <c r="M319" s="170"/>
      <c r="N319" s="171"/>
      <c r="O319" s="188">
        <f>SUM(P320:P325)</f>
        <v>0</v>
      </c>
      <c r="P319" s="189"/>
    </row>
    <row r="320" spans="1:16" ht="12" customHeight="1" x14ac:dyDescent="0.2">
      <c r="A320" s="79"/>
      <c r="C320" s="166" t="s">
        <v>331</v>
      </c>
      <c r="D320" s="167"/>
      <c r="E320" s="167"/>
      <c r="F320" s="167"/>
      <c r="G320" s="167"/>
      <c r="H320" s="167"/>
      <c r="I320" s="167"/>
      <c r="J320" s="167"/>
      <c r="K320" s="167"/>
      <c r="L320" s="167"/>
      <c r="M320" s="167"/>
      <c r="N320" s="168"/>
      <c r="O320" s="160">
        <v>0</v>
      </c>
      <c r="P320" s="161"/>
    </row>
    <row r="321" spans="1:16" ht="12" customHeight="1" x14ac:dyDescent="0.2">
      <c r="A321" s="79"/>
      <c r="C321" s="166" t="s">
        <v>332</v>
      </c>
      <c r="D321" s="167"/>
      <c r="E321" s="167"/>
      <c r="F321" s="167"/>
      <c r="G321" s="167"/>
      <c r="H321" s="167"/>
      <c r="I321" s="167"/>
      <c r="J321" s="167"/>
      <c r="K321" s="167"/>
      <c r="L321" s="167"/>
      <c r="M321" s="167"/>
      <c r="N321" s="168"/>
      <c r="O321" s="160">
        <v>0</v>
      </c>
      <c r="P321" s="161"/>
    </row>
    <row r="322" spans="1:16" ht="12" customHeight="1" x14ac:dyDescent="0.2">
      <c r="A322" s="79"/>
      <c r="C322" s="166" t="s">
        <v>333</v>
      </c>
      <c r="D322" s="167"/>
      <c r="E322" s="167"/>
      <c r="F322" s="167"/>
      <c r="G322" s="167"/>
      <c r="H322" s="167"/>
      <c r="I322" s="167"/>
      <c r="J322" s="167"/>
      <c r="K322" s="167"/>
      <c r="L322" s="167"/>
      <c r="M322" s="167"/>
      <c r="N322" s="168"/>
      <c r="O322" s="160">
        <v>0</v>
      </c>
      <c r="P322" s="161"/>
    </row>
    <row r="323" spans="1:16" ht="12" customHeight="1" x14ac:dyDescent="0.2">
      <c r="A323" s="79"/>
      <c r="C323" s="166" t="s">
        <v>334</v>
      </c>
      <c r="D323" s="167"/>
      <c r="E323" s="167"/>
      <c r="F323" s="167"/>
      <c r="G323" s="167"/>
      <c r="H323" s="167"/>
      <c r="I323" s="167"/>
      <c r="J323" s="167"/>
      <c r="K323" s="167"/>
      <c r="L323" s="167"/>
      <c r="M323" s="167"/>
      <c r="N323" s="168"/>
      <c r="O323" s="160">
        <v>0</v>
      </c>
      <c r="P323" s="161"/>
    </row>
    <row r="324" spans="1:16" ht="12" customHeight="1" x14ac:dyDescent="0.2">
      <c r="A324" s="79"/>
      <c r="C324" s="166" t="s">
        <v>335</v>
      </c>
      <c r="D324" s="167"/>
      <c r="E324" s="167"/>
      <c r="F324" s="167"/>
      <c r="G324" s="167"/>
      <c r="H324" s="167"/>
      <c r="I324" s="167"/>
      <c r="J324" s="167"/>
      <c r="K324" s="167"/>
      <c r="L324" s="167"/>
      <c r="M324" s="167"/>
      <c r="N324" s="168"/>
      <c r="O324" s="160">
        <v>0</v>
      </c>
      <c r="P324" s="161"/>
    </row>
    <row r="325" spans="1:16" ht="12.75" customHeight="1" x14ac:dyDescent="0.2">
      <c r="A325" s="79"/>
      <c r="C325" s="166" t="s">
        <v>336</v>
      </c>
      <c r="D325" s="167"/>
      <c r="E325" s="167"/>
      <c r="F325" s="167"/>
      <c r="G325" s="167"/>
      <c r="H325" s="167"/>
      <c r="I325" s="167"/>
      <c r="J325" s="167"/>
      <c r="K325" s="167"/>
      <c r="L325" s="167"/>
      <c r="M325" s="167"/>
      <c r="N325" s="168"/>
      <c r="O325" s="160">
        <v>0</v>
      </c>
      <c r="P325" s="161"/>
    </row>
    <row r="326" spans="1:16" ht="12.75" customHeight="1" x14ac:dyDescent="0.2">
      <c r="A326" s="79"/>
      <c r="C326" s="166"/>
      <c r="D326" s="167"/>
      <c r="E326" s="167"/>
      <c r="F326" s="167"/>
      <c r="G326" s="167"/>
      <c r="H326" s="167"/>
      <c r="I326" s="167"/>
      <c r="J326" s="167"/>
      <c r="K326" s="167"/>
      <c r="L326" s="167"/>
      <c r="M326" s="167"/>
      <c r="N326" s="168"/>
      <c r="O326" s="162"/>
      <c r="P326" s="163"/>
    </row>
    <row r="327" spans="1:16" ht="12" customHeight="1" x14ac:dyDescent="0.2">
      <c r="A327" s="79"/>
      <c r="C327" s="169" t="s">
        <v>337</v>
      </c>
      <c r="D327" s="170"/>
      <c r="E327" s="170"/>
      <c r="F327" s="170"/>
      <c r="G327" s="170"/>
      <c r="H327" s="170"/>
      <c r="I327" s="170"/>
      <c r="J327" s="170"/>
      <c r="K327" s="170"/>
      <c r="L327" s="170"/>
      <c r="M327" s="170"/>
      <c r="N327" s="171"/>
      <c r="O327" s="188">
        <f>SUM(P328:P330)</f>
        <v>0</v>
      </c>
      <c r="P327" s="189"/>
    </row>
    <row r="328" spans="1:16" ht="12" customHeight="1" x14ac:dyDescent="0.2">
      <c r="A328" s="79"/>
      <c r="C328" s="166" t="s">
        <v>338</v>
      </c>
      <c r="D328" s="167"/>
      <c r="E328" s="167"/>
      <c r="F328" s="167"/>
      <c r="G328" s="167"/>
      <c r="H328" s="167"/>
      <c r="I328" s="167"/>
      <c r="J328" s="167"/>
      <c r="K328" s="167"/>
      <c r="L328" s="167"/>
      <c r="M328" s="167"/>
      <c r="N328" s="168"/>
      <c r="O328" s="160">
        <v>0</v>
      </c>
      <c r="P328" s="161"/>
    </row>
    <row r="329" spans="1:16" ht="12" customHeight="1" x14ac:dyDescent="0.2">
      <c r="A329" s="79"/>
      <c r="C329" s="166" t="s">
        <v>339</v>
      </c>
      <c r="D329" s="167"/>
      <c r="E329" s="167"/>
      <c r="F329" s="167"/>
      <c r="G329" s="167"/>
      <c r="H329" s="167"/>
      <c r="I329" s="167"/>
      <c r="J329" s="167"/>
      <c r="K329" s="167"/>
      <c r="L329" s="167"/>
      <c r="M329" s="167"/>
      <c r="N329" s="168"/>
      <c r="O329" s="160">
        <v>0</v>
      </c>
      <c r="P329" s="161"/>
    </row>
    <row r="330" spans="1:16" ht="12" customHeight="1" x14ac:dyDescent="0.2">
      <c r="A330" s="79"/>
      <c r="C330" s="166" t="s">
        <v>340</v>
      </c>
      <c r="D330" s="167"/>
      <c r="E330" s="167"/>
      <c r="F330" s="167"/>
      <c r="G330" s="167"/>
      <c r="H330" s="167"/>
      <c r="I330" s="167"/>
      <c r="J330" s="167"/>
      <c r="K330" s="167"/>
      <c r="L330" s="167"/>
      <c r="M330" s="167"/>
      <c r="N330" s="168"/>
      <c r="O330" s="160">
        <v>0</v>
      </c>
      <c r="P330" s="161"/>
    </row>
    <row r="331" spans="1:16" ht="13.5" customHeight="1" x14ac:dyDescent="0.2">
      <c r="A331" s="79"/>
      <c r="C331" s="185"/>
      <c r="D331" s="186"/>
      <c r="E331" s="186"/>
      <c r="F331" s="186"/>
      <c r="G331" s="186"/>
      <c r="H331" s="186"/>
      <c r="I331" s="186"/>
      <c r="J331" s="186"/>
      <c r="K331" s="186"/>
      <c r="L331" s="186"/>
      <c r="M331" s="186"/>
      <c r="N331" s="187"/>
      <c r="O331" s="162"/>
      <c r="P331" s="163"/>
    </row>
    <row r="332" spans="1:16" ht="12.75" customHeight="1" x14ac:dyDescent="0.2">
      <c r="A332" s="79"/>
      <c r="C332" s="179" t="s">
        <v>341</v>
      </c>
      <c r="D332" s="180"/>
      <c r="E332" s="180"/>
      <c r="F332" s="180"/>
      <c r="G332" s="180"/>
      <c r="H332" s="180"/>
      <c r="I332" s="180"/>
      <c r="J332" s="180"/>
      <c r="K332" s="180"/>
      <c r="L332" s="180"/>
      <c r="M332" s="180"/>
      <c r="N332" s="181"/>
      <c r="O332" s="177">
        <v>178347425.5</v>
      </c>
      <c r="P332" s="178"/>
    </row>
    <row r="333" spans="1:16" ht="12.75" customHeight="1" x14ac:dyDescent="0.2">
      <c r="A333" s="79"/>
      <c r="C333" s="75"/>
      <c r="D333" s="75"/>
      <c r="E333" s="75"/>
      <c r="F333" s="75"/>
      <c r="G333" s="75"/>
      <c r="H333" s="75"/>
      <c r="I333" s="75"/>
      <c r="J333" s="75"/>
      <c r="K333" s="75"/>
      <c r="L333" s="75"/>
      <c r="M333" s="75"/>
      <c r="N333" s="75"/>
      <c r="O333" s="76"/>
      <c r="P333" s="149"/>
    </row>
    <row r="334" spans="1:16" ht="12.75" customHeight="1" x14ac:dyDescent="0.2">
      <c r="A334" s="79"/>
      <c r="C334" s="217" t="s">
        <v>220</v>
      </c>
      <c r="D334" s="217"/>
      <c r="E334" s="217"/>
      <c r="F334" s="217"/>
      <c r="G334" s="217"/>
      <c r="H334" s="217"/>
      <c r="I334" s="217"/>
      <c r="J334" s="217"/>
      <c r="K334" s="217"/>
      <c r="L334" s="217"/>
      <c r="M334" s="217"/>
      <c r="N334" s="217"/>
      <c r="O334" s="217"/>
      <c r="P334" s="218"/>
    </row>
    <row r="335" spans="1:16" ht="12" customHeight="1" x14ac:dyDescent="0.2">
      <c r="A335" s="79"/>
      <c r="C335" s="219" t="s">
        <v>342</v>
      </c>
      <c r="D335" s="219"/>
      <c r="E335" s="219"/>
      <c r="F335" s="219"/>
      <c r="G335" s="219"/>
      <c r="H335" s="219"/>
      <c r="I335" s="219"/>
      <c r="J335" s="219"/>
      <c r="K335" s="219"/>
      <c r="L335" s="219"/>
      <c r="M335" s="219"/>
      <c r="N335" s="219"/>
      <c r="O335" s="219"/>
      <c r="P335" s="220"/>
    </row>
    <row r="336" spans="1:16" ht="12" customHeight="1" x14ac:dyDescent="0.2">
      <c r="A336" s="79"/>
      <c r="C336" s="221" t="s">
        <v>406</v>
      </c>
      <c r="D336" s="221"/>
      <c r="E336" s="221"/>
      <c r="F336" s="221"/>
      <c r="G336" s="221"/>
      <c r="H336" s="221"/>
      <c r="I336" s="221"/>
      <c r="J336" s="221"/>
      <c r="K336" s="221"/>
      <c r="L336" s="221"/>
      <c r="M336" s="221"/>
      <c r="N336" s="221"/>
      <c r="O336" s="221"/>
      <c r="P336" s="222"/>
    </row>
    <row r="337" spans="1:16" ht="15" customHeight="1" x14ac:dyDescent="0.2">
      <c r="A337" s="79"/>
      <c r="C337" s="221" t="s">
        <v>328</v>
      </c>
      <c r="D337" s="221"/>
      <c r="E337" s="221"/>
      <c r="F337" s="221"/>
      <c r="G337" s="221"/>
      <c r="H337" s="221"/>
      <c r="I337" s="221"/>
      <c r="J337" s="221"/>
      <c r="K337" s="221"/>
      <c r="L337" s="221"/>
      <c r="M337" s="221"/>
      <c r="N337" s="221"/>
      <c r="O337" s="221"/>
      <c r="P337" s="222"/>
    </row>
    <row r="338" spans="1:16" ht="15" customHeight="1" x14ac:dyDescent="0.2">
      <c r="A338" s="79"/>
      <c r="C338" s="72"/>
      <c r="D338" s="72"/>
      <c r="E338" s="72"/>
      <c r="F338" s="72"/>
      <c r="G338" s="72"/>
      <c r="H338" s="72"/>
      <c r="I338" s="72"/>
      <c r="J338" s="72"/>
      <c r="K338" s="72"/>
      <c r="L338" s="72"/>
      <c r="M338" s="72"/>
      <c r="N338" s="72"/>
      <c r="O338" s="72"/>
      <c r="P338" s="150"/>
    </row>
    <row r="339" spans="1:16" ht="12.75" customHeight="1" x14ac:dyDescent="0.2">
      <c r="A339" s="79"/>
      <c r="C339" s="179" t="s">
        <v>343</v>
      </c>
      <c r="D339" s="180"/>
      <c r="E339" s="180"/>
      <c r="F339" s="180"/>
      <c r="G339" s="180"/>
      <c r="H339" s="180"/>
      <c r="I339" s="180"/>
      <c r="J339" s="180"/>
      <c r="K339" s="180"/>
      <c r="L339" s="180"/>
      <c r="M339" s="180"/>
      <c r="N339" s="181"/>
      <c r="O339" s="177">
        <v>160253847.86000001</v>
      </c>
      <c r="P339" s="178"/>
    </row>
    <row r="340" spans="1:16" ht="12.75" customHeight="1" x14ac:dyDescent="0.2">
      <c r="A340" s="79"/>
      <c r="C340" s="166"/>
      <c r="D340" s="167"/>
      <c r="E340" s="167"/>
      <c r="F340" s="167"/>
      <c r="G340" s="167"/>
      <c r="H340" s="167"/>
      <c r="I340" s="167"/>
      <c r="J340" s="167"/>
      <c r="K340" s="167"/>
      <c r="L340" s="167"/>
      <c r="M340" s="167"/>
      <c r="N340" s="168"/>
      <c r="O340" s="162"/>
      <c r="P340" s="163"/>
    </row>
    <row r="341" spans="1:16" ht="12" customHeight="1" x14ac:dyDescent="0.2">
      <c r="A341" s="79"/>
      <c r="C341" s="169" t="s">
        <v>344</v>
      </c>
      <c r="D341" s="170"/>
      <c r="E341" s="170"/>
      <c r="F341" s="170"/>
      <c r="G341" s="170"/>
      <c r="H341" s="170"/>
      <c r="I341" s="170"/>
      <c r="J341" s="170"/>
      <c r="K341" s="170"/>
      <c r="L341" s="170"/>
      <c r="M341" s="170"/>
      <c r="N341" s="171"/>
      <c r="O341" s="160">
        <v>16858645.109999999</v>
      </c>
      <c r="P341" s="161"/>
    </row>
    <row r="342" spans="1:16" ht="12.75" customHeight="1" x14ac:dyDescent="0.2">
      <c r="A342" s="79"/>
      <c r="C342" s="172" t="s">
        <v>345</v>
      </c>
      <c r="D342" s="173"/>
      <c r="E342" s="173"/>
      <c r="F342" s="173"/>
      <c r="G342" s="173"/>
      <c r="H342" s="173"/>
      <c r="I342" s="173"/>
      <c r="J342" s="173"/>
      <c r="K342" s="173"/>
      <c r="L342" s="173"/>
      <c r="M342" s="173"/>
      <c r="N342" s="174"/>
      <c r="O342" s="160">
        <v>0</v>
      </c>
      <c r="P342" s="161"/>
    </row>
    <row r="343" spans="1:16" ht="12" customHeight="1" x14ac:dyDescent="0.2">
      <c r="A343" s="79"/>
      <c r="C343" s="166" t="s">
        <v>346</v>
      </c>
      <c r="D343" s="167"/>
      <c r="E343" s="167"/>
      <c r="F343" s="167"/>
      <c r="G343" s="167"/>
      <c r="H343" s="167"/>
      <c r="I343" s="167"/>
      <c r="J343" s="167"/>
      <c r="K343" s="167"/>
      <c r="L343" s="167"/>
      <c r="M343" s="167"/>
      <c r="N343" s="168"/>
      <c r="O343" s="160">
        <v>2835820.3</v>
      </c>
      <c r="P343" s="161"/>
    </row>
    <row r="344" spans="1:16" ht="12" customHeight="1" x14ac:dyDescent="0.2">
      <c r="A344" s="79"/>
      <c r="C344" s="166" t="s">
        <v>347</v>
      </c>
      <c r="D344" s="167"/>
      <c r="E344" s="167"/>
      <c r="F344" s="167"/>
      <c r="G344" s="167"/>
      <c r="H344" s="167"/>
      <c r="I344" s="167"/>
      <c r="J344" s="167"/>
      <c r="K344" s="167"/>
      <c r="L344" s="167"/>
      <c r="M344" s="167"/>
      <c r="N344" s="168"/>
      <c r="O344" s="160">
        <v>1303314.44</v>
      </c>
      <c r="P344" s="161"/>
    </row>
    <row r="345" spans="1:16" ht="12.75" customHeight="1" x14ac:dyDescent="0.2">
      <c r="A345" s="79"/>
      <c r="C345" s="172" t="s">
        <v>348</v>
      </c>
      <c r="D345" s="173"/>
      <c r="E345" s="173"/>
      <c r="F345" s="173"/>
      <c r="G345" s="173"/>
      <c r="H345" s="173"/>
      <c r="I345" s="173"/>
      <c r="J345" s="173"/>
      <c r="K345" s="173"/>
      <c r="L345" s="173"/>
      <c r="M345" s="173"/>
      <c r="N345" s="174"/>
      <c r="O345" s="160">
        <v>24137.07</v>
      </c>
      <c r="P345" s="161"/>
    </row>
    <row r="346" spans="1:16" ht="12" customHeight="1" x14ac:dyDescent="0.2">
      <c r="A346" s="79"/>
      <c r="C346" s="166" t="s">
        <v>349</v>
      </c>
      <c r="D346" s="167"/>
      <c r="E346" s="167"/>
      <c r="F346" s="167"/>
      <c r="G346" s="167"/>
      <c r="H346" s="167"/>
      <c r="I346" s="167"/>
      <c r="J346" s="167"/>
      <c r="K346" s="167"/>
      <c r="L346" s="167"/>
      <c r="M346" s="167"/>
      <c r="N346" s="168"/>
      <c r="O346" s="160">
        <v>0</v>
      </c>
      <c r="P346" s="161"/>
    </row>
    <row r="347" spans="1:16" ht="12" customHeight="1" x14ac:dyDescent="0.2">
      <c r="A347" s="79"/>
      <c r="C347" s="166" t="s">
        <v>350</v>
      </c>
      <c r="D347" s="167"/>
      <c r="E347" s="167"/>
      <c r="F347" s="167"/>
      <c r="G347" s="167"/>
      <c r="H347" s="167"/>
      <c r="I347" s="167"/>
      <c r="J347" s="167"/>
      <c r="K347" s="167"/>
      <c r="L347" s="167"/>
      <c r="M347" s="167"/>
      <c r="N347" s="168"/>
      <c r="O347" s="160">
        <v>1568179</v>
      </c>
      <c r="P347" s="161"/>
    </row>
    <row r="348" spans="1:16" ht="12" customHeight="1" x14ac:dyDescent="0.2">
      <c r="A348" s="79"/>
      <c r="C348" s="166" t="s">
        <v>351</v>
      </c>
      <c r="D348" s="167"/>
      <c r="E348" s="167"/>
      <c r="F348" s="167"/>
      <c r="G348" s="167"/>
      <c r="H348" s="167"/>
      <c r="I348" s="167"/>
      <c r="J348" s="167"/>
      <c r="K348" s="167"/>
      <c r="L348" s="167"/>
      <c r="M348" s="167"/>
      <c r="N348" s="168"/>
      <c r="O348" s="160">
        <v>0</v>
      </c>
      <c r="P348" s="161"/>
    </row>
    <row r="349" spans="1:16" ht="12" customHeight="1" x14ac:dyDescent="0.2">
      <c r="A349" s="79"/>
      <c r="C349" s="166" t="s">
        <v>352</v>
      </c>
      <c r="D349" s="167"/>
      <c r="E349" s="167"/>
      <c r="F349" s="167"/>
      <c r="G349" s="167"/>
      <c r="H349" s="167"/>
      <c r="I349" s="167"/>
      <c r="J349" s="167"/>
      <c r="K349" s="167"/>
      <c r="L349" s="167"/>
      <c r="M349" s="167"/>
      <c r="N349" s="168"/>
      <c r="O349" s="160">
        <v>896670.33</v>
      </c>
      <c r="P349" s="161"/>
    </row>
    <row r="350" spans="1:16" ht="48" customHeight="1" x14ac:dyDescent="0.2">
      <c r="A350" s="79"/>
      <c r="C350" s="166" t="s">
        <v>353</v>
      </c>
      <c r="D350" s="167"/>
      <c r="E350" s="167"/>
      <c r="F350" s="167"/>
      <c r="G350" s="167"/>
      <c r="H350" s="167"/>
      <c r="I350" s="167"/>
      <c r="J350" s="167"/>
      <c r="K350" s="167"/>
      <c r="L350" s="167"/>
      <c r="M350" s="167"/>
      <c r="N350" s="168"/>
      <c r="O350" s="160">
        <v>0</v>
      </c>
      <c r="P350" s="161"/>
    </row>
    <row r="351" spans="1:16" ht="48" customHeight="1" x14ac:dyDescent="0.2">
      <c r="A351" s="79"/>
      <c r="C351" s="166" t="s">
        <v>354</v>
      </c>
      <c r="D351" s="167"/>
      <c r="E351" s="167"/>
      <c r="F351" s="167"/>
      <c r="G351" s="167"/>
      <c r="H351" s="167"/>
      <c r="I351" s="167"/>
      <c r="J351" s="167"/>
      <c r="K351" s="167"/>
      <c r="L351" s="167"/>
      <c r="M351" s="167"/>
      <c r="N351" s="168"/>
      <c r="O351" s="160">
        <v>0</v>
      </c>
      <c r="P351" s="161"/>
    </row>
    <row r="352" spans="1:16" ht="12" customHeight="1" x14ac:dyDescent="0.2">
      <c r="A352" s="79"/>
      <c r="C352" s="166" t="s">
        <v>355</v>
      </c>
      <c r="D352" s="167"/>
      <c r="E352" s="167"/>
      <c r="F352" s="167"/>
      <c r="G352" s="167"/>
      <c r="H352" s="167"/>
      <c r="I352" s="167"/>
      <c r="J352" s="167"/>
      <c r="K352" s="167"/>
      <c r="L352" s="167"/>
      <c r="M352" s="167"/>
      <c r="N352" s="168"/>
      <c r="O352" s="160">
        <v>203636</v>
      </c>
      <c r="P352" s="161"/>
    </row>
    <row r="353" spans="1:16" ht="12" customHeight="1" x14ac:dyDescent="0.2">
      <c r="A353" s="79"/>
      <c r="C353" s="166" t="s">
        <v>356</v>
      </c>
      <c r="D353" s="167"/>
      <c r="E353" s="167"/>
      <c r="F353" s="167"/>
      <c r="G353" s="167"/>
      <c r="H353" s="167"/>
      <c r="I353" s="167"/>
      <c r="J353" s="167"/>
      <c r="K353" s="167"/>
      <c r="L353" s="167"/>
      <c r="M353" s="167"/>
      <c r="N353" s="168"/>
      <c r="O353" s="160">
        <v>10026887.67</v>
      </c>
      <c r="P353" s="161"/>
    </row>
    <row r="354" spans="1:16" ht="12" customHeight="1" x14ac:dyDescent="0.2">
      <c r="A354" s="79"/>
      <c r="C354" s="166" t="s">
        <v>357</v>
      </c>
      <c r="D354" s="167"/>
      <c r="E354" s="167"/>
      <c r="F354" s="167"/>
      <c r="G354" s="167"/>
      <c r="H354" s="167"/>
      <c r="I354" s="167"/>
      <c r="J354" s="167"/>
      <c r="K354" s="167"/>
      <c r="L354" s="167"/>
      <c r="M354" s="167"/>
      <c r="N354" s="168"/>
      <c r="O354" s="160">
        <v>0</v>
      </c>
      <c r="P354" s="161"/>
    </row>
    <row r="355" spans="1:16" ht="12" customHeight="1" x14ac:dyDescent="0.2">
      <c r="A355" s="79"/>
      <c r="C355" s="166" t="s">
        <v>358</v>
      </c>
      <c r="D355" s="167"/>
      <c r="E355" s="167"/>
      <c r="F355" s="167"/>
      <c r="G355" s="167"/>
      <c r="H355" s="167"/>
      <c r="I355" s="167"/>
      <c r="J355" s="167"/>
      <c r="K355" s="167"/>
      <c r="L355" s="167"/>
      <c r="M355" s="167"/>
      <c r="N355" s="168"/>
      <c r="O355" s="160">
        <v>0</v>
      </c>
      <c r="P355" s="161"/>
    </row>
    <row r="356" spans="1:16" ht="12.75" customHeight="1" x14ac:dyDescent="0.2">
      <c r="A356" s="79"/>
      <c r="C356" s="166" t="s">
        <v>374</v>
      </c>
      <c r="D356" s="167"/>
      <c r="E356" s="167"/>
      <c r="F356" s="167"/>
      <c r="G356" s="167"/>
      <c r="H356" s="167"/>
      <c r="I356" s="167"/>
      <c r="J356" s="167"/>
      <c r="K356" s="167"/>
      <c r="L356" s="167"/>
      <c r="M356" s="167"/>
      <c r="N356" s="168"/>
      <c r="O356" s="160">
        <v>0</v>
      </c>
      <c r="P356" s="161"/>
    </row>
    <row r="357" spans="1:16" ht="12" customHeight="1" x14ac:dyDescent="0.2">
      <c r="A357" s="79"/>
      <c r="C357" s="166" t="s">
        <v>359</v>
      </c>
      <c r="D357" s="167"/>
      <c r="E357" s="167"/>
      <c r="F357" s="167"/>
      <c r="G357" s="167"/>
      <c r="H357" s="167"/>
      <c r="I357" s="167"/>
      <c r="J357" s="167"/>
      <c r="K357" s="167"/>
      <c r="L357" s="167"/>
      <c r="M357" s="167"/>
      <c r="N357" s="168"/>
      <c r="O357" s="160">
        <v>0</v>
      </c>
      <c r="P357" s="161"/>
    </row>
    <row r="358" spans="1:16" ht="12" customHeight="1" x14ac:dyDescent="0.2">
      <c r="A358" s="79"/>
      <c r="C358" s="166" t="s">
        <v>360</v>
      </c>
      <c r="D358" s="167"/>
      <c r="E358" s="167"/>
      <c r="F358" s="167"/>
      <c r="G358" s="167"/>
      <c r="H358" s="167"/>
      <c r="I358" s="167"/>
      <c r="J358" s="167"/>
      <c r="K358" s="167"/>
      <c r="L358" s="167"/>
      <c r="M358" s="167"/>
      <c r="N358" s="168"/>
      <c r="O358" s="160">
        <v>0</v>
      </c>
      <c r="P358" s="161"/>
    </row>
    <row r="359" spans="1:16" ht="12" customHeight="1" x14ac:dyDescent="0.2">
      <c r="A359" s="79"/>
      <c r="C359" s="166" t="s">
        <v>361</v>
      </c>
      <c r="D359" s="167"/>
      <c r="E359" s="167"/>
      <c r="F359" s="167"/>
      <c r="G359" s="167"/>
      <c r="H359" s="167"/>
      <c r="I359" s="167"/>
      <c r="J359" s="167"/>
      <c r="K359" s="167"/>
      <c r="L359" s="167"/>
      <c r="M359" s="167"/>
      <c r="N359" s="168"/>
      <c r="O359" s="160">
        <v>0</v>
      </c>
      <c r="P359" s="161"/>
    </row>
    <row r="360" spans="1:16" ht="12" customHeight="1" x14ac:dyDescent="0.2">
      <c r="A360" s="79"/>
      <c r="C360" s="166" t="s">
        <v>362</v>
      </c>
      <c r="D360" s="167"/>
      <c r="E360" s="167"/>
      <c r="F360" s="167"/>
      <c r="G360" s="167"/>
      <c r="H360" s="167"/>
      <c r="I360" s="167"/>
      <c r="J360" s="167"/>
      <c r="K360" s="167"/>
      <c r="L360" s="167"/>
      <c r="M360" s="167"/>
      <c r="N360" s="168"/>
      <c r="O360" s="160">
        <v>0</v>
      </c>
      <c r="P360" s="161"/>
    </row>
    <row r="361" spans="1:16" ht="12" customHeight="1" x14ac:dyDescent="0.2">
      <c r="A361" s="79"/>
      <c r="C361" s="166" t="s">
        <v>363</v>
      </c>
      <c r="D361" s="167"/>
      <c r="E361" s="167"/>
      <c r="F361" s="167"/>
      <c r="G361" s="167"/>
      <c r="H361" s="167"/>
      <c r="I361" s="167"/>
      <c r="J361" s="167"/>
      <c r="K361" s="167"/>
      <c r="L361" s="167"/>
      <c r="M361" s="167"/>
      <c r="N361" s="168"/>
      <c r="O361" s="160">
        <v>0</v>
      </c>
      <c r="P361" s="161"/>
    </row>
    <row r="362" spans="1:16" ht="12.75" customHeight="1" x14ac:dyDescent="0.2">
      <c r="A362" s="79"/>
      <c r="C362" s="166" t="s">
        <v>364</v>
      </c>
      <c r="D362" s="167"/>
      <c r="E362" s="167"/>
      <c r="F362" s="167"/>
      <c r="G362" s="167"/>
      <c r="H362" s="167"/>
      <c r="I362" s="167"/>
      <c r="J362" s="167"/>
      <c r="K362" s="167"/>
      <c r="L362" s="167"/>
      <c r="M362" s="167"/>
      <c r="N362" s="168"/>
      <c r="O362" s="160">
        <v>0</v>
      </c>
      <c r="P362" s="161"/>
    </row>
    <row r="363" spans="1:16" x14ac:dyDescent="0.2">
      <c r="A363" s="79"/>
      <c r="C363" s="166"/>
      <c r="D363" s="167"/>
      <c r="E363" s="167"/>
      <c r="F363" s="167"/>
      <c r="G363" s="167"/>
      <c r="H363" s="167"/>
      <c r="I363" s="167"/>
      <c r="J363" s="167"/>
      <c r="K363" s="167"/>
      <c r="L363" s="167"/>
      <c r="M363" s="167"/>
      <c r="N363" s="168"/>
      <c r="O363" s="162"/>
      <c r="P363" s="163"/>
    </row>
    <row r="364" spans="1:16" ht="12" customHeight="1" x14ac:dyDescent="0.2">
      <c r="A364" s="79"/>
      <c r="C364" s="169" t="s">
        <v>365</v>
      </c>
      <c r="D364" s="170"/>
      <c r="E364" s="170"/>
      <c r="F364" s="170"/>
      <c r="G364" s="170"/>
      <c r="H364" s="170"/>
      <c r="I364" s="170"/>
      <c r="J364" s="170"/>
      <c r="K364" s="170"/>
      <c r="L364" s="170"/>
      <c r="M364" s="170"/>
      <c r="N364" s="171"/>
      <c r="O364" s="175">
        <v>18561762.530000001</v>
      </c>
      <c r="P364" s="176"/>
    </row>
    <row r="365" spans="1:16" ht="12" customHeight="1" x14ac:dyDescent="0.2">
      <c r="A365" s="79"/>
      <c r="C365" s="166" t="s">
        <v>366</v>
      </c>
      <c r="D365" s="167"/>
      <c r="E365" s="167"/>
      <c r="F365" s="167"/>
      <c r="G365" s="167"/>
      <c r="H365" s="167"/>
      <c r="I365" s="167"/>
      <c r="J365" s="167"/>
      <c r="K365" s="167"/>
      <c r="L365" s="167"/>
      <c r="M365" s="167"/>
      <c r="N365" s="168"/>
      <c r="O365" s="160">
        <v>18561762.530000001</v>
      </c>
      <c r="P365" s="161"/>
    </row>
    <row r="366" spans="1:16" ht="36" customHeight="1" x14ac:dyDescent="0.2">
      <c r="A366" s="79"/>
      <c r="C366" s="166" t="s">
        <v>367</v>
      </c>
      <c r="D366" s="167"/>
      <c r="E366" s="167"/>
      <c r="F366" s="167"/>
      <c r="G366" s="167"/>
      <c r="H366" s="167"/>
      <c r="I366" s="167"/>
      <c r="J366" s="167"/>
      <c r="K366" s="167"/>
      <c r="L366" s="167"/>
      <c r="M366" s="167"/>
      <c r="N366" s="168"/>
      <c r="O366" s="160">
        <v>0</v>
      </c>
      <c r="P366" s="161"/>
    </row>
    <row r="367" spans="1:16" ht="12" customHeight="1" x14ac:dyDescent="0.2">
      <c r="A367" s="79"/>
      <c r="C367" s="166" t="s">
        <v>368</v>
      </c>
      <c r="D367" s="167"/>
      <c r="E367" s="167"/>
      <c r="F367" s="167"/>
      <c r="G367" s="167"/>
      <c r="H367" s="167"/>
      <c r="I367" s="167"/>
      <c r="J367" s="167"/>
      <c r="K367" s="167"/>
      <c r="L367" s="167"/>
      <c r="M367" s="167"/>
      <c r="N367" s="168"/>
      <c r="O367" s="160">
        <v>0</v>
      </c>
      <c r="P367" s="161"/>
    </row>
    <row r="368" spans="1:16" ht="12" customHeight="1" x14ac:dyDescent="0.2">
      <c r="A368" s="79"/>
      <c r="C368" s="166" t="s">
        <v>369</v>
      </c>
      <c r="D368" s="167"/>
      <c r="E368" s="167"/>
      <c r="F368" s="167"/>
      <c r="G368" s="167"/>
      <c r="H368" s="167"/>
      <c r="I368" s="167"/>
      <c r="J368" s="167"/>
      <c r="K368" s="167"/>
      <c r="L368" s="167"/>
      <c r="M368" s="167"/>
      <c r="N368" s="168"/>
      <c r="O368" s="160">
        <v>0</v>
      </c>
      <c r="P368" s="161"/>
    </row>
    <row r="369" spans="1:16" ht="12" customHeight="1" x14ac:dyDescent="0.2">
      <c r="A369" s="79"/>
      <c r="C369" s="166" t="s">
        <v>370</v>
      </c>
      <c r="D369" s="167"/>
      <c r="E369" s="167"/>
      <c r="F369" s="167"/>
      <c r="G369" s="167"/>
      <c r="H369" s="167"/>
      <c r="I369" s="167"/>
      <c r="J369" s="167"/>
      <c r="K369" s="167"/>
      <c r="L369" s="167"/>
      <c r="M369" s="167"/>
      <c r="N369" s="168"/>
      <c r="O369" s="160">
        <v>0</v>
      </c>
      <c r="P369" s="161"/>
    </row>
    <row r="370" spans="1:16" ht="36" customHeight="1" x14ac:dyDescent="0.2">
      <c r="A370" s="79"/>
      <c r="C370" s="166" t="s">
        <v>371</v>
      </c>
      <c r="D370" s="167"/>
      <c r="E370" s="167"/>
      <c r="F370" s="167"/>
      <c r="G370" s="167"/>
      <c r="H370" s="167"/>
      <c r="I370" s="167"/>
      <c r="J370" s="167"/>
      <c r="K370" s="167"/>
      <c r="L370" s="167"/>
      <c r="M370" s="167"/>
      <c r="N370" s="168"/>
      <c r="O370" s="160">
        <v>0</v>
      </c>
      <c r="P370" s="161"/>
    </row>
    <row r="371" spans="1:16" ht="12" customHeight="1" x14ac:dyDescent="0.2">
      <c r="A371" s="79"/>
      <c r="C371" s="166" t="s">
        <v>372</v>
      </c>
      <c r="D371" s="167"/>
      <c r="E371" s="167"/>
      <c r="F371" s="167"/>
      <c r="G371" s="167"/>
      <c r="H371" s="167"/>
      <c r="I371" s="167"/>
      <c r="J371" s="167"/>
      <c r="K371" s="167"/>
      <c r="L371" s="167"/>
      <c r="M371" s="167"/>
      <c r="N371" s="168"/>
      <c r="O371" s="160">
        <v>0</v>
      </c>
      <c r="P371" s="161"/>
    </row>
    <row r="372" spans="1:16" x14ac:dyDescent="0.2">
      <c r="A372" s="79"/>
      <c r="C372" s="166"/>
      <c r="D372" s="167"/>
      <c r="E372" s="167"/>
      <c r="F372" s="167"/>
      <c r="G372" s="167"/>
      <c r="H372" s="167"/>
      <c r="I372" s="167"/>
      <c r="J372" s="167"/>
      <c r="K372" s="167"/>
      <c r="L372" s="167"/>
      <c r="M372" s="167"/>
      <c r="N372" s="168"/>
      <c r="O372" s="162"/>
      <c r="P372" s="163"/>
    </row>
    <row r="373" spans="1:16" ht="12.75" customHeight="1" thickBot="1" x14ac:dyDescent="0.25">
      <c r="A373" s="151"/>
      <c r="B373" s="146"/>
      <c r="C373" s="191" t="s">
        <v>373</v>
      </c>
      <c r="D373" s="192"/>
      <c r="E373" s="192"/>
      <c r="F373" s="192"/>
      <c r="G373" s="192"/>
      <c r="H373" s="192"/>
      <c r="I373" s="192"/>
      <c r="J373" s="192"/>
      <c r="K373" s="192"/>
      <c r="L373" s="192"/>
      <c r="M373" s="192"/>
      <c r="N373" s="193"/>
      <c r="O373" s="164">
        <v>161956965.28</v>
      </c>
      <c r="P373" s="165"/>
    </row>
    <row r="374" spans="1:16" ht="13.5" customHeight="1" x14ac:dyDescent="0.2">
      <c r="E374" s="190"/>
      <c r="F374" s="190"/>
      <c r="G374" s="190"/>
      <c r="H374" s="190"/>
      <c r="I374" s="190"/>
      <c r="J374" s="190"/>
      <c r="K374" s="190"/>
      <c r="L374" s="190"/>
      <c r="M374" s="190"/>
      <c r="N374" s="190"/>
    </row>
    <row r="382" spans="1:16" x14ac:dyDescent="0.2">
      <c r="C382" s="159" t="s">
        <v>408</v>
      </c>
      <c r="D382" s="159"/>
      <c r="E382" s="159"/>
      <c r="J382" s="159" t="s">
        <v>409</v>
      </c>
    </row>
    <row r="383" spans="1:16" x14ac:dyDescent="0.2">
      <c r="C383" s="159" t="s">
        <v>410</v>
      </c>
      <c r="D383" s="159"/>
      <c r="E383" s="159"/>
      <c r="J383" s="159" t="s">
        <v>411</v>
      </c>
    </row>
  </sheetData>
  <mergeCells count="484">
    <mergeCell ref="C259:J259"/>
    <mergeCell ref="C262:J262"/>
    <mergeCell ref="K259:M259"/>
    <mergeCell ref="K262:M262"/>
    <mergeCell ref="K263:M263"/>
    <mergeCell ref="C266:P266"/>
    <mergeCell ref="C260:J260"/>
    <mergeCell ref="K260:M260"/>
    <mergeCell ref="C261:J261"/>
    <mergeCell ref="K261:M261"/>
    <mergeCell ref="K264:M264"/>
    <mergeCell ref="H264:J264"/>
    <mergeCell ref="A1:P1"/>
    <mergeCell ref="A2:P2"/>
    <mergeCell ref="A3:P3"/>
    <mergeCell ref="A4:P4"/>
    <mergeCell ref="F25:J25"/>
    <mergeCell ref="D62:P62"/>
    <mergeCell ref="D63:P63"/>
    <mergeCell ref="D64:P64"/>
    <mergeCell ref="F26:J26"/>
    <mergeCell ref="F27:J27"/>
    <mergeCell ref="K25:M25"/>
    <mergeCell ref="C60:P60"/>
    <mergeCell ref="K40:M40"/>
    <mergeCell ref="C46:I46"/>
    <mergeCell ref="F32:J32"/>
    <mergeCell ref="K32:M32"/>
    <mergeCell ref="M50:O50"/>
    <mergeCell ref="F54:G54"/>
    <mergeCell ref="F56:G56"/>
    <mergeCell ref="H56:J56"/>
    <mergeCell ref="K56:M56"/>
    <mergeCell ref="H54:J54"/>
    <mergeCell ref="K54:M54"/>
    <mergeCell ref="F55:G55"/>
    <mergeCell ref="M119:O119"/>
    <mergeCell ref="M117:O117"/>
    <mergeCell ref="M115:O115"/>
    <mergeCell ref="M114:O114"/>
    <mergeCell ref="M113:O113"/>
    <mergeCell ref="M222:O222"/>
    <mergeCell ref="I277:K277"/>
    <mergeCell ref="I276:K276"/>
    <mergeCell ref="E280:H280"/>
    <mergeCell ref="L275:N275"/>
    <mergeCell ref="I280:K280"/>
    <mergeCell ref="I275:K275"/>
    <mergeCell ref="C241:J241"/>
    <mergeCell ref="K241:M241"/>
    <mergeCell ref="K242:M242"/>
    <mergeCell ref="K243:M243"/>
    <mergeCell ref="N241:P241"/>
    <mergeCell ref="N242:P242"/>
    <mergeCell ref="N243:P243"/>
    <mergeCell ref="E231:K231"/>
    <mergeCell ref="L231:N231"/>
    <mergeCell ref="E232:K232"/>
    <mergeCell ref="D219:L219"/>
    <mergeCell ref="M219:O219"/>
    <mergeCell ref="C309:P309"/>
    <mergeCell ref="C88:H88"/>
    <mergeCell ref="C89:H89"/>
    <mergeCell ref="C94:H94"/>
    <mergeCell ref="M220:O220"/>
    <mergeCell ref="M218:O218"/>
    <mergeCell ref="L280:N280"/>
    <mergeCell ref="I278:K278"/>
    <mergeCell ref="E275:H275"/>
    <mergeCell ref="L278:N278"/>
    <mergeCell ref="E278:H278"/>
    <mergeCell ref="E277:H277"/>
    <mergeCell ref="M103:O103"/>
    <mergeCell ref="M102:O102"/>
    <mergeCell ref="M101:O101"/>
    <mergeCell ref="M100:O100"/>
    <mergeCell ref="E237:K237"/>
    <mergeCell ref="L237:N237"/>
    <mergeCell ref="I94:K94"/>
    <mergeCell ref="E233:K233"/>
    <mergeCell ref="L233:N233"/>
    <mergeCell ref="D100:I100"/>
    <mergeCell ref="J100:L100"/>
    <mergeCell ref="D101:I101"/>
    <mergeCell ref="D117:I117"/>
    <mergeCell ref="J112:L112"/>
    <mergeCell ref="J101:L101"/>
    <mergeCell ref="D102:I102"/>
    <mergeCell ref="J102:L102"/>
    <mergeCell ref="M104:O104"/>
    <mergeCell ref="D109:I109"/>
    <mergeCell ref="D104:I104"/>
    <mergeCell ref="D106:I106"/>
    <mergeCell ref="D107:I107"/>
    <mergeCell ref="D108:I108"/>
    <mergeCell ref="J104:L104"/>
    <mergeCell ref="J106:L106"/>
    <mergeCell ref="J107:L107"/>
    <mergeCell ref="J108:L108"/>
    <mergeCell ref="D105:I105"/>
    <mergeCell ref="J105:L105"/>
    <mergeCell ref="M105:O105"/>
    <mergeCell ref="I92:K92"/>
    <mergeCell ref="C68:P70"/>
    <mergeCell ref="D72:P72"/>
    <mergeCell ref="I93:K93"/>
    <mergeCell ref="C78:P78"/>
    <mergeCell ref="H55:J55"/>
    <mergeCell ref="K55:M55"/>
    <mergeCell ref="J114:L114"/>
    <mergeCell ref="D115:I115"/>
    <mergeCell ref="J115:L115"/>
    <mergeCell ref="E236:K236"/>
    <mergeCell ref="L236:N236"/>
    <mergeCell ref="I88:K88"/>
    <mergeCell ref="I89:K89"/>
    <mergeCell ref="L88:N88"/>
    <mergeCell ref="L89:N89"/>
    <mergeCell ref="D218:L218"/>
    <mergeCell ref="D220:L220"/>
    <mergeCell ref="D216:L216"/>
    <mergeCell ref="M216:O216"/>
    <mergeCell ref="D217:L217"/>
    <mergeCell ref="M217:O217"/>
    <mergeCell ref="J132:L132"/>
    <mergeCell ref="M132:O132"/>
    <mergeCell ref="E146:H146"/>
    <mergeCell ref="I146:K146"/>
    <mergeCell ref="L146:N146"/>
    <mergeCell ref="D110:I110"/>
    <mergeCell ref="J109:L109"/>
    <mergeCell ref="J110:L110"/>
    <mergeCell ref="D111:I111"/>
    <mergeCell ref="J111:L111"/>
    <mergeCell ref="D112:I112"/>
    <mergeCell ref="D103:I103"/>
    <mergeCell ref="D14:I14"/>
    <mergeCell ref="J14:L14"/>
    <mergeCell ref="M14:O14"/>
    <mergeCell ref="D15:I15"/>
    <mergeCell ref="J15:L15"/>
    <mergeCell ref="M15:O15"/>
    <mergeCell ref="D16:I16"/>
    <mergeCell ref="D18:I18"/>
    <mergeCell ref="J18:L18"/>
    <mergeCell ref="M18:O18"/>
    <mergeCell ref="J16:L16"/>
    <mergeCell ref="M16:O16"/>
    <mergeCell ref="D17:I17"/>
    <mergeCell ref="J17:L17"/>
    <mergeCell ref="M17:O17"/>
    <mergeCell ref="F24:J24"/>
    <mergeCell ref="K24:M24"/>
    <mergeCell ref="F28:J28"/>
    <mergeCell ref="K28:M28"/>
    <mergeCell ref="F29:J29"/>
    <mergeCell ref="K29:M29"/>
    <mergeCell ref="F31:J31"/>
    <mergeCell ref="K31:M31"/>
    <mergeCell ref="E234:K234"/>
    <mergeCell ref="L234:N234"/>
    <mergeCell ref="C167:P169"/>
    <mergeCell ref="C177:P179"/>
    <mergeCell ref="C49:I49"/>
    <mergeCell ref="J49:L49"/>
    <mergeCell ref="M49:O49"/>
    <mergeCell ref="L94:N94"/>
    <mergeCell ref="E148:H148"/>
    <mergeCell ref="I148:K148"/>
    <mergeCell ref="L148:N148"/>
    <mergeCell ref="L232:N232"/>
    <mergeCell ref="J103:L103"/>
    <mergeCell ref="D113:I113"/>
    <mergeCell ref="J113:L113"/>
    <mergeCell ref="D114:I114"/>
    <mergeCell ref="D194:L194"/>
    <mergeCell ref="D163:L163"/>
    <mergeCell ref="C142:P144"/>
    <mergeCell ref="M163:O163"/>
    <mergeCell ref="J131:L131"/>
    <mergeCell ref="M131:O131"/>
    <mergeCell ref="D132:I132"/>
    <mergeCell ref="F41:J41"/>
    <mergeCell ref="K41:M41"/>
    <mergeCell ref="J46:L46"/>
    <mergeCell ref="M46:O46"/>
    <mergeCell ref="J47:L47"/>
    <mergeCell ref="J48:L48"/>
    <mergeCell ref="M47:O47"/>
    <mergeCell ref="M48:O48"/>
    <mergeCell ref="C47:I47"/>
    <mergeCell ref="C50:I50"/>
    <mergeCell ref="J50:L50"/>
    <mergeCell ref="C48:I48"/>
    <mergeCell ref="D77:E77"/>
    <mergeCell ref="C90:H90"/>
    <mergeCell ref="C91:H91"/>
    <mergeCell ref="C92:H92"/>
    <mergeCell ref="C93:H93"/>
    <mergeCell ref="I149:K149"/>
    <mergeCell ref="L149:N149"/>
    <mergeCell ref="D155:L155"/>
    <mergeCell ref="M155:O155"/>
    <mergeCell ref="M161:O161"/>
    <mergeCell ref="C36:P36"/>
    <mergeCell ref="K26:M26"/>
    <mergeCell ref="K27:M27"/>
    <mergeCell ref="F30:J30"/>
    <mergeCell ref="K30:M30"/>
    <mergeCell ref="J117:L117"/>
    <mergeCell ref="D119:I119"/>
    <mergeCell ref="J119:L119"/>
    <mergeCell ref="D116:I116"/>
    <mergeCell ref="J116:L116"/>
    <mergeCell ref="D118:I118"/>
    <mergeCell ref="J118:L118"/>
    <mergeCell ref="F38:J38"/>
    <mergeCell ref="K38:M38"/>
    <mergeCell ref="F39:J39"/>
    <mergeCell ref="K39:M39"/>
    <mergeCell ref="F40:J40"/>
    <mergeCell ref="I90:K90"/>
    <mergeCell ref="I91:K91"/>
    <mergeCell ref="M129:O129"/>
    <mergeCell ref="M130:O130"/>
    <mergeCell ref="D120:I120"/>
    <mergeCell ref="D121:I121"/>
    <mergeCell ref="D123:I123"/>
    <mergeCell ref="D124:I124"/>
    <mergeCell ref="D125:I125"/>
    <mergeCell ref="D126:I126"/>
    <mergeCell ref="J120:L120"/>
    <mergeCell ref="J121:L121"/>
    <mergeCell ref="J123:L123"/>
    <mergeCell ref="D122:I122"/>
    <mergeCell ref="D127:I127"/>
    <mergeCell ref="D129:I129"/>
    <mergeCell ref="D130:I130"/>
    <mergeCell ref="M123:O123"/>
    <mergeCell ref="M124:O124"/>
    <mergeCell ref="M125:O125"/>
    <mergeCell ref="M126:O126"/>
    <mergeCell ref="M127:O127"/>
    <mergeCell ref="M128:O128"/>
    <mergeCell ref="D131:I131"/>
    <mergeCell ref="J122:L122"/>
    <mergeCell ref="J127:L127"/>
    <mergeCell ref="J129:L129"/>
    <mergeCell ref="J130:L130"/>
    <mergeCell ref="D128:I128"/>
    <mergeCell ref="J128:L128"/>
    <mergeCell ref="J124:L124"/>
    <mergeCell ref="J125:L125"/>
    <mergeCell ref="J126:L126"/>
    <mergeCell ref="M162:O162"/>
    <mergeCell ref="D195:L195"/>
    <mergeCell ref="M195:O195"/>
    <mergeCell ref="M194:O194"/>
    <mergeCell ref="D138:P138"/>
    <mergeCell ref="D139:P139"/>
    <mergeCell ref="D162:L162"/>
    <mergeCell ref="D156:L156"/>
    <mergeCell ref="C188:P188"/>
    <mergeCell ref="M156:O156"/>
    <mergeCell ref="D157:L157"/>
    <mergeCell ref="M157:O157"/>
    <mergeCell ref="D159:L159"/>
    <mergeCell ref="M159:O159"/>
    <mergeCell ref="C183:P184"/>
    <mergeCell ref="D158:L158"/>
    <mergeCell ref="M158:O158"/>
    <mergeCell ref="D161:L161"/>
    <mergeCell ref="E147:H147"/>
    <mergeCell ref="I147:K147"/>
    <mergeCell ref="L147:N147"/>
    <mergeCell ref="D160:L160"/>
    <mergeCell ref="M160:O160"/>
    <mergeCell ref="E149:H149"/>
    <mergeCell ref="D196:L196"/>
    <mergeCell ref="M196:O196"/>
    <mergeCell ref="D197:L197"/>
    <mergeCell ref="M197:O197"/>
    <mergeCell ref="L90:N90"/>
    <mergeCell ref="L91:N91"/>
    <mergeCell ref="L92:N92"/>
    <mergeCell ref="L93:N93"/>
    <mergeCell ref="M116:O116"/>
    <mergeCell ref="M118:O118"/>
    <mergeCell ref="M120:O120"/>
    <mergeCell ref="M121:O121"/>
    <mergeCell ref="M122:O122"/>
    <mergeCell ref="M106:O106"/>
    <mergeCell ref="M107:O107"/>
    <mergeCell ref="M108:O108"/>
    <mergeCell ref="M109:O109"/>
    <mergeCell ref="M110:O110"/>
    <mergeCell ref="M111:O111"/>
    <mergeCell ref="M112:O112"/>
    <mergeCell ref="C173:P173"/>
    <mergeCell ref="C135:P135"/>
    <mergeCell ref="D136:P136"/>
    <mergeCell ref="D137:P137"/>
    <mergeCell ref="C251:P252"/>
    <mergeCell ref="C258:J258"/>
    <mergeCell ref="C255:J255"/>
    <mergeCell ref="C257:J257"/>
    <mergeCell ref="K257:M257"/>
    <mergeCell ref="C203:P203"/>
    <mergeCell ref="C254:J254"/>
    <mergeCell ref="K254:M254"/>
    <mergeCell ref="C227:P227"/>
    <mergeCell ref="C243:J243"/>
    <mergeCell ref="K244:M244"/>
    <mergeCell ref="N244:P244"/>
    <mergeCell ref="D207:L207"/>
    <mergeCell ref="M207:O207"/>
    <mergeCell ref="D209:L209"/>
    <mergeCell ref="M209:O209"/>
    <mergeCell ref="D206:L206"/>
    <mergeCell ref="M206:O206"/>
    <mergeCell ref="D210:L210"/>
    <mergeCell ref="M210:O210"/>
    <mergeCell ref="D208:L208"/>
    <mergeCell ref="M208:O208"/>
    <mergeCell ref="E235:K235"/>
    <mergeCell ref="L235:N235"/>
    <mergeCell ref="E306:H306"/>
    <mergeCell ref="I306:K306"/>
    <mergeCell ref="L306:N306"/>
    <mergeCell ref="E295:H295"/>
    <mergeCell ref="I295:K295"/>
    <mergeCell ref="L295:N295"/>
    <mergeCell ref="E296:H296"/>
    <mergeCell ref="I296:K296"/>
    <mergeCell ref="K255:M255"/>
    <mergeCell ref="C256:J256"/>
    <mergeCell ref="K256:M256"/>
    <mergeCell ref="K258:M258"/>
    <mergeCell ref="L296:N296"/>
    <mergeCell ref="E297:H297"/>
    <mergeCell ref="I297:K297"/>
    <mergeCell ref="L297:N297"/>
    <mergeCell ref="E298:H298"/>
    <mergeCell ref="I298:K298"/>
    <mergeCell ref="L298:N298"/>
    <mergeCell ref="E299:H299"/>
    <mergeCell ref="I299:K299"/>
    <mergeCell ref="L299:N299"/>
    <mergeCell ref="L277:N277"/>
    <mergeCell ref="L276:N276"/>
    <mergeCell ref="G288:H288"/>
    <mergeCell ref="G289:H289"/>
    <mergeCell ref="E288:F288"/>
    <mergeCell ref="E289:F289"/>
    <mergeCell ref="C284:D284"/>
    <mergeCell ref="E284:N284"/>
    <mergeCell ref="L305:N305"/>
    <mergeCell ref="E301:H302"/>
    <mergeCell ref="I301:K302"/>
    <mergeCell ref="L301:N302"/>
    <mergeCell ref="E303:H304"/>
    <mergeCell ref="I303:K304"/>
    <mergeCell ref="L303:N304"/>
    <mergeCell ref="E300:H300"/>
    <mergeCell ref="I300:K300"/>
    <mergeCell ref="L300:N300"/>
    <mergeCell ref="E305:H305"/>
    <mergeCell ref="I305:K305"/>
    <mergeCell ref="E276:H276"/>
    <mergeCell ref="C293:P293"/>
    <mergeCell ref="E279:H279"/>
    <mergeCell ref="I279:K279"/>
    <mergeCell ref="L279:N279"/>
    <mergeCell ref="C368:N368"/>
    <mergeCell ref="C356:N356"/>
    <mergeCell ref="C357:N357"/>
    <mergeCell ref="C358:N358"/>
    <mergeCell ref="C359:N359"/>
    <mergeCell ref="C312:P312"/>
    <mergeCell ref="C313:P313"/>
    <mergeCell ref="C314:P314"/>
    <mergeCell ref="C315:P315"/>
    <mergeCell ref="C316:P316"/>
    <mergeCell ref="C334:P334"/>
    <mergeCell ref="C335:P335"/>
    <mergeCell ref="C336:P336"/>
    <mergeCell ref="C337:P337"/>
    <mergeCell ref="O318:P318"/>
    <mergeCell ref="O319:P319"/>
    <mergeCell ref="O320:P320"/>
    <mergeCell ref="O321:P321"/>
    <mergeCell ref="O322:P322"/>
    <mergeCell ref="O331:P331"/>
    <mergeCell ref="M374:N374"/>
    <mergeCell ref="C369:N369"/>
    <mergeCell ref="C370:N370"/>
    <mergeCell ref="C371:N371"/>
    <mergeCell ref="C372:N372"/>
    <mergeCell ref="C373:N373"/>
    <mergeCell ref="E374:L374"/>
    <mergeCell ref="C360:N360"/>
    <mergeCell ref="C361:N361"/>
    <mergeCell ref="C362:N362"/>
    <mergeCell ref="C363:N363"/>
    <mergeCell ref="C364:N364"/>
    <mergeCell ref="C365:N365"/>
    <mergeCell ref="O332:P332"/>
    <mergeCell ref="C318:N318"/>
    <mergeCell ref="C319:N319"/>
    <mergeCell ref="C320:N320"/>
    <mergeCell ref="C321:N321"/>
    <mergeCell ref="C322:N322"/>
    <mergeCell ref="C323:N323"/>
    <mergeCell ref="C324:N324"/>
    <mergeCell ref="C325:N325"/>
    <mergeCell ref="C326:N326"/>
    <mergeCell ref="C327:N327"/>
    <mergeCell ref="C328:N328"/>
    <mergeCell ref="C329:N329"/>
    <mergeCell ref="C330:N330"/>
    <mergeCell ref="C331:N331"/>
    <mergeCell ref="C332:N332"/>
    <mergeCell ref="O323:P323"/>
    <mergeCell ref="O324:P324"/>
    <mergeCell ref="O325:P325"/>
    <mergeCell ref="O326:P326"/>
    <mergeCell ref="O327:P327"/>
    <mergeCell ref="O328:P328"/>
    <mergeCell ref="O329:P329"/>
    <mergeCell ref="O330:P330"/>
    <mergeCell ref="O339:P339"/>
    <mergeCell ref="O340:P340"/>
    <mergeCell ref="O341:P341"/>
    <mergeCell ref="C339:N339"/>
    <mergeCell ref="O342:P342"/>
    <mergeCell ref="O343:P343"/>
    <mergeCell ref="O344:P344"/>
    <mergeCell ref="O345:P345"/>
    <mergeCell ref="O346:P346"/>
    <mergeCell ref="O368:P368"/>
    <mergeCell ref="O351:P351"/>
    <mergeCell ref="O352:P352"/>
    <mergeCell ref="O353:P353"/>
    <mergeCell ref="O354:P354"/>
    <mergeCell ref="O355:P355"/>
    <mergeCell ref="O356:P356"/>
    <mergeCell ref="O357:P357"/>
    <mergeCell ref="O358:P358"/>
    <mergeCell ref="O359:P359"/>
    <mergeCell ref="O363:P363"/>
    <mergeCell ref="O364:P364"/>
    <mergeCell ref="O365:P365"/>
    <mergeCell ref="O366:P366"/>
    <mergeCell ref="O367:P367"/>
    <mergeCell ref="C366:N366"/>
    <mergeCell ref="C367:N367"/>
    <mergeCell ref="O347:P347"/>
    <mergeCell ref="O349:P349"/>
    <mergeCell ref="O348:P348"/>
    <mergeCell ref="O350:P350"/>
    <mergeCell ref="O369:P369"/>
    <mergeCell ref="O370:P370"/>
    <mergeCell ref="O371:P371"/>
    <mergeCell ref="O372:P372"/>
    <mergeCell ref="O373:P373"/>
    <mergeCell ref="C340:N340"/>
    <mergeCell ref="C341:N341"/>
    <mergeCell ref="C342:N342"/>
    <mergeCell ref="C343:N343"/>
    <mergeCell ref="C344:N344"/>
    <mergeCell ref="C345:N345"/>
    <mergeCell ref="C346:N346"/>
    <mergeCell ref="C347:N347"/>
    <mergeCell ref="C348:N348"/>
    <mergeCell ref="C349:N349"/>
    <mergeCell ref="C350:N350"/>
    <mergeCell ref="C351:N351"/>
    <mergeCell ref="C352:N352"/>
    <mergeCell ref="C353:N353"/>
    <mergeCell ref="C354:N354"/>
    <mergeCell ref="C355:N355"/>
    <mergeCell ref="O360:P360"/>
    <mergeCell ref="O361:P361"/>
    <mergeCell ref="O362:P362"/>
  </mergeCells>
  <printOptions horizontalCentered="1" verticalCentered="1"/>
  <pageMargins left="0.39370078740157483" right="0.39370078740157483" top="0.59055118110236227" bottom="0.59055118110236227" header="0.31496062992125984" footer="0.31496062992125984"/>
  <pageSetup scale="73" fitToHeight="0"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EB7A5-B8E4-465A-B7CA-4A67EDCA4C9F}">
  <dimension ref="A1:S205"/>
  <sheetViews>
    <sheetView workbookViewId="0">
      <selection sqref="A1:XFD205"/>
    </sheetView>
  </sheetViews>
  <sheetFormatPr baseColWidth="10" defaultRowHeight="12.75" x14ac:dyDescent="0.2"/>
  <sheetData>
    <row r="1" spans="1:16" s="6" customFormat="1" ht="12" x14ac:dyDescent="0.2">
      <c r="A1" s="385" t="s">
        <v>20</v>
      </c>
      <c r="B1" s="385"/>
      <c r="C1" s="385"/>
      <c r="D1" s="385"/>
      <c r="E1" s="385"/>
      <c r="F1" s="385"/>
      <c r="G1" s="385"/>
      <c r="H1" s="385"/>
      <c r="I1" s="385"/>
      <c r="J1" s="385"/>
      <c r="K1" s="385"/>
      <c r="L1" s="385"/>
      <c r="M1" s="385"/>
      <c r="N1" s="385"/>
      <c r="O1" s="385"/>
      <c r="P1" s="385"/>
    </row>
    <row r="2" spans="1:16" s="6" customFormat="1" ht="12" x14ac:dyDescent="0.2">
      <c r="A2" s="2"/>
    </row>
    <row r="3" spans="1:16" s="6" customFormat="1" ht="12" customHeight="1" x14ac:dyDescent="0.2">
      <c r="B3" s="386" t="s">
        <v>195</v>
      </c>
      <c r="C3" s="386"/>
      <c r="D3" s="386"/>
      <c r="E3" s="386"/>
      <c r="F3" s="386"/>
      <c r="G3" s="386"/>
      <c r="H3" s="386"/>
      <c r="I3" s="386"/>
      <c r="J3" s="386"/>
      <c r="K3" s="386"/>
      <c r="L3" s="386"/>
      <c r="M3" s="386"/>
      <c r="N3" s="386"/>
      <c r="O3" s="386"/>
      <c r="P3" s="386"/>
    </row>
    <row r="4" spans="1:16" s="6" customFormat="1" ht="12" x14ac:dyDescent="0.2">
      <c r="B4" s="386"/>
      <c r="C4" s="386"/>
      <c r="D4" s="386"/>
      <c r="E4" s="386"/>
      <c r="F4" s="386"/>
      <c r="G4" s="386"/>
      <c r="H4" s="386"/>
      <c r="I4" s="386"/>
      <c r="J4" s="386"/>
      <c r="K4" s="386"/>
      <c r="L4" s="386"/>
      <c r="M4" s="386"/>
      <c r="N4" s="386"/>
      <c r="O4" s="386"/>
      <c r="P4" s="386"/>
    </row>
    <row r="5" spans="1:16" s="6" customFormat="1" ht="12" x14ac:dyDescent="0.2">
      <c r="B5" s="386"/>
      <c r="C5" s="386"/>
      <c r="D5" s="386"/>
      <c r="E5" s="386"/>
      <c r="F5" s="386"/>
      <c r="G5" s="386"/>
      <c r="H5" s="386"/>
      <c r="I5" s="386"/>
      <c r="J5" s="386"/>
      <c r="K5" s="386"/>
      <c r="L5" s="386"/>
      <c r="M5" s="386"/>
      <c r="N5" s="386"/>
      <c r="O5" s="386"/>
      <c r="P5" s="386"/>
    </row>
    <row r="6" spans="1:16" s="6" customFormat="1" ht="12" x14ac:dyDescent="0.2">
      <c r="B6" s="40"/>
      <c r="C6" s="40"/>
      <c r="D6" s="40"/>
      <c r="E6" s="40"/>
      <c r="F6" s="40"/>
      <c r="G6" s="40"/>
      <c r="H6" s="40"/>
      <c r="I6" s="40"/>
      <c r="J6" s="40"/>
      <c r="K6" s="40"/>
      <c r="L6" s="40"/>
      <c r="M6" s="40"/>
      <c r="N6" s="40"/>
      <c r="O6" s="40"/>
      <c r="P6" s="40"/>
    </row>
    <row r="7" spans="1:16" s="6" customFormat="1" ht="12" x14ac:dyDescent="0.2">
      <c r="B7" s="1" t="s">
        <v>21</v>
      </c>
    </row>
    <row r="8" spans="1:16" s="6" customFormat="1" ht="12" x14ac:dyDescent="0.2">
      <c r="B8" s="1"/>
    </row>
    <row r="9" spans="1:16" s="6" customFormat="1" ht="12" x14ac:dyDescent="0.2">
      <c r="B9" s="2" t="s">
        <v>22</v>
      </c>
    </row>
    <row r="10" spans="1:16" s="23" customFormat="1" ht="12" x14ac:dyDescent="0.2">
      <c r="A10" s="2"/>
      <c r="B10" s="6"/>
      <c r="C10" s="6"/>
      <c r="D10" s="6"/>
      <c r="E10" s="6"/>
      <c r="F10" s="6"/>
      <c r="G10" s="6"/>
      <c r="H10" s="6"/>
      <c r="I10" s="6"/>
      <c r="J10" s="6"/>
      <c r="K10" s="6"/>
      <c r="L10" s="6"/>
      <c r="M10" s="6"/>
      <c r="N10" s="6"/>
      <c r="O10" s="6"/>
      <c r="P10" s="6"/>
    </row>
    <row r="11" spans="1:16" s="6" customFormat="1" ht="12" x14ac:dyDescent="0.2">
      <c r="C11" s="3" t="s">
        <v>23</v>
      </c>
    </row>
    <row r="12" spans="1:16" s="23" customFormat="1" ht="12" x14ac:dyDescent="0.2">
      <c r="A12" s="6"/>
      <c r="B12" s="6"/>
      <c r="C12" s="3"/>
      <c r="D12" s="6"/>
      <c r="E12" s="6"/>
      <c r="F12" s="6"/>
      <c r="G12" s="6"/>
      <c r="H12" s="6"/>
      <c r="I12" s="6"/>
      <c r="J12" s="6"/>
      <c r="K12" s="6"/>
      <c r="L12" s="6"/>
      <c r="M12" s="6"/>
      <c r="N12" s="6"/>
      <c r="O12" s="6"/>
      <c r="P12" s="6"/>
    </row>
    <row r="13" spans="1:16" s="6" customFormat="1" ht="12" x14ac:dyDescent="0.2">
      <c r="A13" s="22"/>
      <c r="B13" s="33"/>
      <c r="C13" s="33"/>
      <c r="D13" s="35" t="s">
        <v>24</v>
      </c>
      <c r="E13" s="35"/>
      <c r="F13" s="33"/>
      <c r="G13" s="33"/>
      <c r="H13" s="33"/>
      <c r="I13" s="33"/>
      <c r="J13" s="33"/>
      <c r="K13" s="33"/>
      <c r="L13" s="33"/>
      <c r="M13" s="33"/>
      <c r="N13" s="33"/>
      <c r="O13" s="33"/>
      <c r="P13" s="33"/>
    </row>
    <row r="14" spans="1:16" s="23" customFormat="1" ht="12" x14ac:dyDescent="0.2">
      <c r="A14" s="6"/>
      <c r="B14" s="6"/>
      <c r="C14" s="6"/>
      <c r="D14" s="6"/>
      <c r="E14" s="6"/>
      <c r="F14" s="6"/>
      <c r="G14" s="6"/>
      <c r="H14" s="6"/>
      <c r="I14" s="6"/>
      <c r="J14" s="6"/>
      <c r="K14" s="6"/>
      <c r="L14" s="6"/>
      <c r="M14" s="6"/>
      <c r="N14" s="6"/>
      <c r="O14" s="6"/>
      <c r="P14" s="6"/>
    </row>
    <row r="15" spans="1:16" s="6" customFormat="1" ht="12" x14ac:dyDescent="0.2">
      <c r="A15" s="23"/>
      <c r="B15" s="33"/>
      <c r="C15" s="33"/>
      <c r="D15" s="35" t="s">
        <v>25</v>
      </c>
      <c r="E15" s="35"/>
      <c r="F15" s="33"/>
      <c r="G15" s="33"/>
      <c r="H15" s="33"/>
      <c r="I15" s="33"/>
      <c r="J15" s="33"/>
      <c r="K15" s="33"/>
      <c r="L15" s="33"/>
      <c r="M15" s="33"/>
      <c r="N15" s="33"/>
      <c r="O15" s="33"/>
      <c r="P15" s="33"/>
    </row>
    <row r="16" spans="1:16" s="23" customFormat="1" ht="12" x14ac:dyDescent="0.2">
      <c r="A16" s="6"/>
      <c r="B16" s="6"/>
      <c r="C16" s="6"/>
      <c r="D16" s="1"/>
      <c r="E16" s="1"/>
      <c r="F16" s="6"/>
      <c r="G16" s="6"/>
      <c r="H16" s="6"/>
      <c r="I16" s="6"/>
      <c r="J16" s="6"/>
      <c r="K16" s="6"/>
      <c r="L16" s="6"/>
      <c r="M16" s="6"/>
      <c r="N16" s="6"/>
      <c r="O16" s="6"/>
      <c r="P16" s="6"/>
    </row>
    <row r="17" spans="1:16" s="6" customFormat="1" ht="12" x14ac:dyDescent="0.2">
      <c r="A17" s="23"/>
      <c r="B17" s="33"/>
      <c r="C17" s="33"/>
      <c r="D17" s="35" t="s">
        <v>2</v>
      </c>
      <c r="E17" s="35"/>
      <c r="F17" s="33"/>
      <c r="G17" s="33"/>
      <c r="H17" s="33"/>
      <c r="I17" s="33"/>
      <c r="J17" s="33"/>
      <c r="K17" s="33"/>
      <c r="L17" s="33"/>
      <c r="M17" s="33"/>
      <c r="N17" s="33"/>
      <c r="O17" s="33"/>
      <c r="P17" s="33"/>
    </row>
    <row r="18" spans="1:16" s="23" customFormat="1" ht="12" x14ac:dyDescent="0.2">
      <c r="A18" s="6"/>
      <c r="B18" s="6"/>
      <c r="C18" s="6"/>
      <c r="D18" s="1"/>
      <c r="E18" s="1"/>
      <c r="F18" s="6"/>
      <c r="G18" s="6"/>
      <c r="H18" s="6"/>
      <c r="I18" s="6"/>
      <c r="J18" s="6"/>
      <c r="K18" s="6"/>
      <c r="L18" s="6"/>
      <c r="M18" s="6"/>
      <c r="N18" s="6"/>
      <c r="O18" s="6"/>
      <c r="P18" s="6"/>
    </row>
    <row r="19" spans="1:16" s="6" customFormat="1" ht="12" x14ac:dyDescent="0.2">
      <c r="A19" s="23"/>
      <c r="B19" s="33"/>
      <c r="C19" s="33"/>
      <c r="D19" s="35" t="s">
        <v>3</v>
      </c>
      <c r="E19" s="35"/>
      <c r="F19" s="33"/>
      <c r="G19" s="33"/>
      <c r="H19" s="33"/>
      <c r="I19" s="33"/>
      <c r="J19" s="33"/>
      <c r="K19" s="33"/>
      <c r="L19" s="33"/>
      <c r="M19" s="33"/>
      <c r="N19" s="33"/>
      <c r="O19" s="33"/>
      <c r="P19" s="33"/>
    </row>
    <row r="20" spans="1:16" s="23" customFormat="1" ht="12" x14ac:dyDescent="0.2">
      <c r="A20" s="6"/>
      <c r="B20" s="6"/>
      <c r="C20" s="6"/>
      <c r="D20" s="1"/>
      <c r="E20" s="1"/>
      <c r="F20" s="6"/>
      <c r="G20" s="6"/>
      <c r="H20" s="6"/>
      <c r="I20" s="6"/>
      <c r="J20" s="6"/>
      <c r="K20" s="6"/>
      <c r="L20" s="6"/>
      <c r="M20" s="6"/>
      <c r="N20" s="6"/>
      <c r="O20" s="6"/>
      <c r="P20" s="6"/>
    </row>
    <row r="21" spans="1:16" s="6" customFormat="1" ht="12" x14ac:dyDescent="0.2">
      <c r="A21" s="23"/>
      <c r="B21" s="33"/>
      <c r="C21" s="33"/>
      <c r="D21" s="35" t="s">
        <v>26</v>
      </c>
      <c r="E21" s="35"/>
      <c r="F21" s="33"/>
      <c r="G21" s="33"/>
      <c r="H21" s="33"/>
      <c r="I21" s="33"/>
      <c r="J21" s="33"/>
      <c r="K21" s="33"/>
      <c r="L21" s="33"/>
      <c r="M21" s="33"/>
      <c r="N21" s="33"/>
      <c r="O21" s="33"/>
      <c r="P21" s="33"/>
    </row>
    <row r="22" spans="1:16" s="6" customFormat="1" ht="12" x14ac:dyDescent="0.2">
      <c r="D22" s="1"/>
      <c r="E22" s="1"/>
    </row>
    <row r="23" spans="1:16" s="6" customFormat="1" ht="12" x14ac:dyDescent="0.2">
      <c r="A23" s="23"/>
      <c r="B23" s="33"/>
      <c r="C23" s="33"/>
      <c r="D23" s="33" t="s">
        <v>4</v>
      </c>
      <c r="E23" s="33"/>
      <c r="F23" s="33"/>
      <c r="G23" s="33"/>
      <c r="H23" s="33"/>
      <c r="I23" s="33"/>
      <c r="J23" s="33"/>
      <c r="K23" s="33"/>
      <c r="L23" s="33"/>
      <c r="M23" s="33"/>
      <c r="N23" s="33"/>
      <c r="O23" s="33"/>
      <c r="P23" s="33"/>
    </row>
    <row r="24" spans="1:16" s="6" customFormat="1" ht="12" x14ac:dyDescent="0.2"/>
    <row r="25" spans="1:16" s="6" customFormat="1" ht="12" x14ac:dyDescent="0.2">
      <c r="E25" s="274" t="s">
        <v>155</v>
      </c>
      <c r="F25" s="275"/>
      <c r="G25" s="275"/>
      <c r="H25" s="275"/>
      <c r="I25" s="275"/>
      <c r="J25" s="275"/>
      <c r="K25" s="276"/>
      <c r="L25" s="252" t="s">
        <v>159</v>
      </c>
      <c r="M25" s="253"/>
      <c r="N25" s="254"/>
    </row>
    <row r="26" spans="1:16" s="6" customFormat="1" ht="12" x14ac:dyDescent="0.2">
      <c r="E26" s="292" t="s">
        <v>205</v>
      </c>
      <c r="F26" s="292"/>
      <c r="G26" s="292"/>
      <c r="H26" s="292"/>
      <c r="I26" s="292"/>
      <c r="J26" s="292"/>
      <c r="K26" s="292"/>
      <c r="L26" s="292" t="s">
        <v>212</v>
      </c>
      <c r="M26" s="292"/>
      <c r="N26" s="292"/>
    </row>
    <row r="27" spans="1:16" s="6" customFormat="1" ht="12" x14ac:dyDescent="0.2">
      <c r="E27" s="292" t="s">
        <v>206</v>
      </c>
      <c r="F27" s="292"/>
      <c r="G27" s="292"/>
      <c r="H27" s="292"/>
      <c r="I27" s="292"/>
      <c r="J27" s="292"/>
      <c r="K27" s="292"/>
      <c r="L27" s="292" t="s">
        <v>213</v>
      </c>
      <c r="M27" s="292"/>
      <c r="N27" s="292"/>
    </row>
    <row r="28" spans="1:16" s="6" customFormat="1" ht="12" x14ac:dyDescent="0.2">
      <c r="E28" s="292" t="s">
        <v>207</v>
      </c>
      <c r="F28" s="292"/>
      <c r="G28" s="292"/>
      <c r="H28" s="292"/>
      <c r="I28" s="292"/>
      <c r="J28" s="292"/>
      <c r="K28" s="292"/>
      <c r="L28" s="292" t="s">
        <v>214</v>
      </c>
      <c r="M28" s="292"/>
      <c r="N28" s="292"/>
    </row>
    <row r="29" spans="1:16" s="6" customFormat="1" ht="12" x14ac:dyDescent="0.2">
      <c r="E29" s="292" t="s">
        <v>208</v>
      </c>
      <c r="F29" s="292"/>
      <c r="G29" s="292"/>
      <c r="H29" s="292"/>
      <c r="I29" s="292"/>
      <c r="J29" s="292"/>
      <c r="K29" s="292"/>
      <c r="L29" s="292" t="s">
        <v>215</v>
      </c>
      <c r="M29" s="292"/>
      <c r="N29" s="292"/>
    </row>
    <row r="30" spans="1:16" s="6" customFormat="1" ht="12" x14ac:dyDescent="0.2">
      <c r="E30" s="292" t="s">
        <v>209</v>
      </c>
      <c r="F30" s="292"/>
      <c r="G30" s="292"/>
      <c r="H30" s="292"/>
      <c r="I30" s="292"/>
      <c r="J30" s="292"/>
      <c r="K30" s="292"/>
      <c r="L30" s="292" t="s">
        <v>216</v>
      </c>
      <c r="M30" s="292"/>
      <c r="N30" s="292"/>
    </row>
    <row r="31" spans="1:16" s="6" customFormat="1" ht="12" x14ac:dyDescent="0.2">
      <c r="E31" s="292" t="s">
        <v>210</v>
      </c>
      <c r="F31" s="292"/>
      <c r="G31" s="292"/>
      <c r="H31" s="292"/>
      <c r="I31" s="292"/>
      <c r="J31" s="292"/>
      <c r="K31" s="292"/>
      <c r="L31" s="292" t="s">
        <v>217</v>
      </c>
      <c r="M31" s="292"/>
      <c r="N31" s="292"/>
    </row>
    <row r="32" spans="1:16" s="6" customFormat="1" ht="12" x14ac:dyDescent="0.2">
      <c r="E32" s="292" t="s">
        <v>211</v>
      </c>
      <c r="F32" s="292"/>
      <c r="G32" s="292"/>
      <c r="H32" s="292"/>
      <c r="I32" s="292"/>
      <c r="J32" s="292"/>
      <c r="K32" s="292"/>
      <c r="L32" s="292" t="s">
        <v>218</v>
      </c>
      <c r="M32" s="292"/>
      <c r="N32" s="292"/>
    </row>
    <row r="33" spans="1:17" s="6" customFormat="1" ht="12" x14ac:dyDescent="0.2">
      <c r="E33" s="286" t="s">
        <v>219</v>
      </c>
      <c r="F33" s="287"/>
      <c r="G33" s="287"/>
      <c r="H33" s="287"/>
      <c r="I33" s="287"/>
      <c r="J33" s="287"/>
      <c r="K33" s="288"/>
      <c r="L33" s="318">
        <f>SUM(L26:N32)</f>
        <v>0</v>
      </c>
      <c r="M33" s="318"/>
      <c r="N33" s="318"/>
    </row>
    <row r="34" spans="1:17" s="23" customFormat="1" ht="12" x14ac:dyDescent="0.2">
      <c r="A34" s="6"/>
      <c r="B34" s="6"/>
      <c r="C34" s="6"/>
      <c r="D34" s="6"/>
      <c r="E34" s="6"/>
      <c r="F34" s="6"/>
      <c r="G34" s="6"/>
      <c r="H34" s="6"/>
      <c r="I34" s="6"/>
      <c r="J34" s="6"/>
      <c r="K34" s="6"/>
      <c r="L34" s="6"/>
      <c r="M34" s="6"/>
      <c r="N34" s="6"/>
      <c r="O34" s="6"/>
      <c r="P34" s="6"/>
    </row>
    <row r="35" spans="1:17" s="6" customFormat="1" ht="12" x14ac:dyDescent="0.2">
      <c r="C35" s="1" t="s">
        <v>27</v>
      </c>
    </row>
    <row r="36" spans="1:17" s="23" customFormat="1" ht="12" x14ac:dyDescent="0.2">
      <c r="A36" s="6"/>
      <c r="B36" s="6"/>
      <c r="C36" s="1"/>
      <c r="D36" s="6"/>
      <c r="E36" s="6"/>
      <c r="F36" s="6"/>
      <c r="G36" s="6"/>
      <c r="H36" s="6"/>
      <c r="I36" s="6"/>
      <c r="J36" s="6"/>
      <c r="K36" s="6"/>
      <c r="L36" s="6"/>
      <c r="M36" s="6"/>
      <c r="N36" s="6"/>
      <c r="O36" s="6"/>
      <c r="P36" s="6"/>
    </row>
    <row r="37" spans="1:17" s="6" customFormat="1" ht="12" x14ac:dyDescent="0.2">
      <c r="A37" s="23"/>
      <c r="B37" s="33"/>
      <c r="C37" s="33"/>
      <c r="D37" s="33" t="s">
        <v>5</v>
      </c>
      <c r="E37" s="33"/>
      <c r="F37" s="33"/>
      <c r="G37" s="33"/>
      <c r="H37" s="33"/>
      <c r="I37" s="33"/>
      <c r="J37" s="33"/>
      <c r="K37" s="33"/>
      <c r="L37" s="33"/>
      <c r="M37" s="33"/>
      <c r="N37" s="33"/>
      <c r="O37" s="33"/>
      <c r="P37" s="33"/>
    </row>
    <row r="38" spans="1:17" s="23" customFormat="1" ht="12" x14ac:dyDescent="0.2">
      <c r="A38" s="6"/>
      <c r="B38" s="6"/>
      <c r="C38" s="6"/>
      <c r="D38" s="6"/>
      <c r="E38" s="6"/>
      <c r="F38" s="6"/>
      <c r="G38" s="6"/>
      <c r="H38" s="6"/>
      <c r="I38" s="6"/>
      <c r="J38" s="6"/>
      <c r="K38" s="6"/>
      <c r="L38" s="6"/>
      <c r="M38" s="6"/>
      <c r="N38" s="6"/>
      <c r="O38" s="6"/>
      <c r="P38" s="6"/>
    </row>
    <row r="39" spans="1:17" s="6" customFormat="1" ht="12" x14ac:dyDescent="0.2">
      <c r="A39" s="23"/>
      <c r="B39" s="33"/>
      <c r="C39" s="33"/>
      <c r="D39" s="33" t="s">
        <v>6</v>
      </c>
      <c r="E39" s="33"/>
      <c r="F39" s="33"/>
      <c r="G39" s="33"/>
      <c r="H39" s="33"/>
      <c r="I39" s="33"/>
      <c r="J39" s="33"/>
      <c r="K39" s="33"/>
      <c r="L39" s="33"/>
      <c r="M39" s="33"/>
      <c r="N39" s="33"/>
      <c r="O39" s="33"/>
      <c r="P39" s="33"/>
    </row>
    <row r="40" spans="1:17" s="23" customFormat="1" ht="12" x14ac:dyDescent="0.2">
      <c r="A40" s="6"/>
      <c r="B40" s="6"/>
      <c r="C40" s="6"/>
      <c r="D40" s="6"/>
      <c r="E40" s="6"/>
      <c r="F40" s="6"/>
      <c r="G40" s="6"/>
      <c r="H40" s="6"/>
      <c r="I40" s="6"/>
      <c r="J40" s="6"/>
      <c r="K40" s="6"/>
      <c r="L40" s="6"/>
      <c r="M40" s="6"/>
      <c r="N40" s="6"/>
      <c r="O40" s="6"/>
      <c r="P40" s="6"/>
    </row>
    <row r="41" spans="1:17" s="23" customFormat="1" ht="12" customHeight="1" x14ac:dyDescent="0.2">
      <c r="B41" s="384" t="s">
        <v>199</v>
      </c>
      <c r="C41" s="384"/>
      <c r="D41" s="384"/>
      <c r="E41" s="384"/>
      <c r="F41" s="384"/>
      <c r="G41" s="384"/>
      <c r="H41" s="384"/>
      <c r="I41" s="384"/>
      <c r="J41" s="384"/>
      <c r="K41" s="384"/>
      <c r="L41" s="384"/>
      <c r="M41" s="384"/>
      <c r="N41" s="384"/>
      <c r="O41" s="384"/>
      <c r="P41" s="384"/>
      <c r="Q41" s="6"/>
    </row>
    <row r="42" spans="1:17" s="6" customFormat="1" ht="15" customHeight="1" x14ac:dyDescent="0.2">
      <c r="B42" s="48" t="s">
        <v>200</v>
      </c>
      <c r="C42" s="48"/>
      <c r="D42" s="48"/>
      <c r="E42" s="48"/>
      <c r="F42" s="48"/>
      <c r="G42" s="48"/>
      <c r="H42" s="48"/>
      <c r="I42" s="48"/>
      <c r="J42" s="48"/>
      <c r="K42" s="48"/>
      <c r="L42" s="48"/>
      <c r="M42" s="48"/>
      <c r="N42" s="48"/>
      <c r="O42" s="48"/>
      <c r="P42" s="48"/>
    </row>
    <row r="43" spans="1:17" s="23" customFormat="1" ht="12" x14ac:dyDescent="0.2">
      <c r="A43" s="6"/>
      <c r="B43" s="6"/>
      <c r="C43" s="6"/>
      <c r="D43" s="6"/>
      <c r="E43" s="6"/>
      <c r="F43" s="6"/>
      <c r="G43" s="6"/>
      <c r="H43" s="6"/>
      <c r="I43" s="6"/>
      <c r="J43" s="6"/>
      <c r="K43" s="6"/>
      <c r="L43" s="6"/>
      <c r="M43" s="6"/>
      <c r="N43" s="6"/>
      <c r="O43" s="6"/>
      <c r="P43" s="6"/>
    </row>
    <row r="44" spans="1:17" s="6" customFormat="1" ht="12" customHeight="1" x14ac:dyDescent="0.2">
      <c r="A44" s="23"/>
      <c r="B44" s="34" t="s">
        <v>53</v>
      </c>
      <c r="C44" s="384" t="s">
        <v>50</v>
      </c>
      <c r="D44" s="384"/>
      <c r="E44" s="384"/>
      <c r="F44" s="384"/>
      <c r="G44" s="384"/>
      <c r="H44" s="384"/>
      <c r="I44" s="384"/>
      <c r="J44" s="384"/>
      <c r="K44" s="384"/>
      <c r="L44" s="384"/>
      <c r="M44" s="384"/>
      <c r="N44" s="384"/>
      <c r="O44" s="384"/>
      <c r="P44" s="384"/>
    </row>
    <row r="45" spans="1:17" s="23" customFormat="1" ht="12" x14ac:dyDescent="0.2">
      <c r="A45" s="6"/>
      <c r="B45" s="15"/>
      <c r="C45" s="6"/>
      <c r="D45" s="6"/>
      <c r="E45" s="6"/>
      <c r="F45" s="6"/>
      <c r="G45" s="6"/>
      <c r="H45" s="6"/>
      <c r="I45" s="6"/>
      <c r="J45" s="6"/>
      <c r="K45" s="6"/>
      <c r="L45" s="6"/>
      <c r="M45" s="6"/>
      <c r="N45" s="6"/>
      <c r="O45" s="6"/>
      <c r="P45" s="6"/>
    </row>
    <row r="46" spans="1:17" s="6" customFormat="1" ht="12" x14ac:dyDescent="0.2">
      <c r="A46" s="23"/>
      <c r="B46" s="38" t="s">
        <v>52</v>
      </c>
      <c r="C46" s="33" t="s">
        <v>51</v>
      </c>
      <c r="D46" s="33"/>
      <c r="E46" s="33"/>
      <c r="F46" s="33"/>
      <c r="G46" s="33"/>
      <c r="H46" s="33"/>
      <c r="I46" s="33"/>
      <c r="J46" s="33"/>
      <c r="K46" s="33"/>
      <c r="L46" s="33"/>
      <c r="M46" s="33"/>
      <c r="N46" s="33"/>
      <c r="O46" s="33"/>
      <c r="P46" s="33"/>
    </row>
    <row r="47" spans="1:17" s="6" customFormat="1" ht="12" x14ac:dyDescent="0.2">
      <c r="B47" s="15"/>
    </row>
    <row r="48" spans="1:17" s="6" customFormat="1" ht="12" x14ac:dyDescent="0.2">
      <c r="A48" s="23"/>
      <c r="B48" s="38" t="s">
        <v>55</v>
      </c>
      <c r="C48" s="33" t="s">
        <v>54</v>
      </c>
      <c r="D48" s="33"/>
      <c r="E48" s="33"/>
      <c r="F48" s="33"/>
      <c r="G48" s="33"/>
      <c r="H48" s="33"/>
      <c r="I48" s="33"/>
      <c r="J48" s="33"/>
      <c r="K48" s="33"/>
      <c r="L48" s="33"/>
      <c r="M48" s="33"/>
      <c r="N48" s="33"/>
      <c r="O48" s="33"/>
      <c r="P48" s="33"/>
    </row>
    <row r="49" spans="1:17" s="6" customFormat="1" ht="12" x14ac:dyDescent="0.2"/>
    <row r="50" spans="1:17" s="6" customFormat="1" ht="12" customHeight="1" x14ac:dyDescent="0.2">
      <c r="B50" s="33">
        <v>4</v>
      </c>
      <c r="C50" s="48" t="s">
        <v>201</v>
      </c>
      <c r="D50" s="48"/>
      <c r="E50" s="48"/>
      <c r="F50" s="48"/>
      <c r="G50" s="48"/>
      <c r="H50" s="48"/>
      <c r="I50" s="48"/>
      <c r="J50" s="48"/>
      <c r="K50" s="48"/>
      <c r="L50" s="48"/>
      <c r="M50" s="48"/>
      <c r="N50" s="48"/>
      <c r="O50" s="48"/>
      <c r="P50" s="48"/>
      <c r="Q50" s="23"/>
    </row>
    <row r="51" spans="1:17" s="6" customFormat="1" ht="12" customHeight="1" x14ac:dyDescent="0.2">
      <c r="B51" s="44"/>
      <c r="C51" s="47"/>
      <c r="D51" s="47"/>
      <c r="E51" s="47"/>
      <c r="F51" s="47"/>
      <c r="G51" s="47"/>
      <c r="H51" s="47"/>
      <c r="I51" s="47"/>
      <c r="J51" s="47"/>
      <c r="K51" s="47"/>
      <c r="L51" s="47"/>
      <c r="M51" s="47"/>
      <c r="N51" s="47"/>
      <c r="O51" s="47"/>
      <c r="P51" s="47"/>
      <c r="Q51" s="23"/>
    </row>
    <row r="52" spans="1:17" s="6" customFormat="1" ht="12" customHeight="1" x14ac:dyDescent="0.2">
      <c r="B52" s="44"/>
      <c r="C52" s="47"/>
      <c r="D52" s="47"/>
      <c r="E52" s="47"/>
      <c r="F52" s="47"/>
      <c r="G52" s="47"/>
      <c r="H52" s="47"/>
      <c r="I52" s="47"/>
      <c r="J52" s="47"/>
      <c r="K52" s="47"/>
      <c r="L52" s="47"/>
      <c r="M52" s="47"/>
      <c r="N52" s="47"/>
      <c r="O52" s="47"/>
      <c r="P52" s="47"/>
      <c r="Q52" s="23"/>
    </row>
    <row r="53" spans="1:17" s="6" customFormat="1" ht="12" x14ac:dyDescent="0.2">
      <c r="A53" s="385" t="s">
        <v>28</v>
      </c>
      <c r="B53" s="385"/>
      <c r="C53" s="385"/>
      <c r="D53" s="385"/>
      <c r="E53" s="385"/>
      <c r="F53" s="385"/>
      <c r="G53" s="385"/>
      <c r="H53" s="385"/>
      <c r="I53" s="385"/>
      <c r="J53" s="385"/>
      <c r="K53" s="385"/>
      <c r="L53" s="385"/>
      <c r="M53" s="385"/>
      <c r="N53" s="385"/>
      <c r="O53" s="385"/>
      <c r="P53" s="385"/>
    </row>
    <row r="54" spans="1:17" s="23" customFormat="1" ht="12" x14ac:dyDescent="0.2">
      <c r="A54" s="52"/>
      <c r="B54" s="52"/>
      <c r="C54" s="52"/>
      <c r="D54" s="52"/>
      <c r="E54" s="52"/>
      <c r="F54" s="52"/>
      <c r="G54" s="52"/>
      <c r="H54" s="52"/>
      <c r="I54" s="52"/>
      <c r="J54" s="52"/>
      <c r="K54" s="52"/>
      <c r="L54" s="52"/>
      <c r="M54" s="52"/>
      <c r="N54" s="52"/>
      <c r="O54" s="52"/>
      <c r="P54" s="52"/>
    </row>
    <row r="55" spans="1:17" s="6" customFormat="1" ht="12" x14ac:dyDescent="0.2">
      <c r="B55" s="19" t="s">
        <v>53</v>
      </c>
      <c r="C55" s="10" t="s">
        <v>58</v>
      </c>
    </row>
    <row r="56" spans="1:17" s="23" customFormat="1" ht="12" x14ac:dyDescent="0.2">
      <c r="A56" s="2"/>
      <c r="B56" s="6"/>
      <c r="C56" s="6"/>
      <c r="D56" s="6"/>
      <c r="E56" s="6"/>
      <c r="F56" s="6"/>
      <c r="G56" s="6"/>
      <c r="H56" s="6"/>
      <c r="I56" s="6"/>
      <c r="J56" s="6"/>
      <c r="K56" s="6"/>
      <c r="L56" s="6"/>
      <c r="M56" s="6"/>
      <c r="N56" s="6"/>
      <c r="O56" s="6"/>
      <c r="P56" s="6"/>
    </row>
    <row r="57" spans="1:17" s="6" customFormat="1" ht="12" customHeight="1" x14ac:dyDescent="0.2">
      <c r="A57" s="23"/>
      <c r="B57" s="382" t="s">
        <v>7</v>
      </c>
      <c r="C57" s="382"/>
      <c r="D57" s="382"/>
      <c r="E57" s="382"/>
      <c r="F57" s="382"/>
      <c r="G57" s="382"/>
      <c r="H57" s="382"/>
      <c r="I57" s="382"/>
      <c r="J57" s="382"/>
      <c r="K57" s="382"/>
      <c r="L57" s="382"/>
      <c r="M57" s="382"/>
      <c r="N57" s="382"/>
      <c r="O57" s="382"/>
      <c r="P57" s="382"/>
    </row>
    <row r="58" spans="1:17" s="23" customFormat="1" ht="12" x14ac:dyDescent="0.2">
      <c r="A58" s="1"/>
      <c r="B58" s="6"/>
      <c r="C58" s="6"/>
      <c r="D58" s="6"/>
      <c r="E58" s="6"/>
      <c r="F58" s="6"/>
      <c r="G58" s="6"/>
      <c r="H58" s="6"/>
      <c r="I58" s="6"/>
      <c r="J58" s="6"/>
      <c r="K58" s="6"/>
      <c r="L58" s="6"/>
      <c r="M58" s="6"/>
      <c r="N58" s="6"/>
      <c r="O58" s="6"/>
      <c r="P58" s="6"/>
    </row>
    <row r="59" spans="1:17" s="6" customFormat="1" ht="12" customHeight="1" x14ac:dyDescent="0.2">
      <c r="A59" s="23"/>
      <c r="B59" s="382" t="s">
        <v>187</v>
      </c>
      <c r="C59" s="382"/>
      <c r="D59" s="382"/>
      <c r="E59" s="382"/>
      <c r="F59" s="382"/>
      <c r="G59" s="382"/>
      <c r="H59" s="382"/>
      <c r="I59" s="382"/>
      <c r="J59" s="382"/>
      <c r="K59" s="382"/>
      <c r="L59" s="382"/>
      <c r="M59" s="382"/>
      <c r="N59" s="382"/>
      <c r="O59" s="382"/>
      <c r="P59" s="382"/>
    </row>
    <row r="60" spans="1:17" s="6" customFormat="1" ht="12" x14ac:dyDescent="0.2"/>
    <row r="61" spans="1:17" s="6" customFormat="1" ht="12" customHeight="1" x14ac:dyDescent="0.2">
      <c r="A61" s="23"/>
      <c r="B61" s="382" t="s">
        <v>188</v>
      </c>
      <c r="C61" s="382"/>
      <c r="D61" s="382"/>
      <c r="E61" s="382"/>
      <c r="F61" s="382"/>
      <c r="G61" s="382"/>
      <c r="H61" s="382"/>
      <c r="I61" s="382"/>
      <c r="J61" s="382"/>
      <c r="K61" s="382"/>
      <c r="L61" s="382"/>
      <c r="M61" s="382"/>
      <c r="N61" s="382"/>
      <c r="O61" s="382"/>
      <c r="P61" s="382"/>
    </row>
    <row r="62" spans="1:17" s="23" customFormat="1" ht="12" x14ac:dyDescent="0.2">
      <c r="A62" s="6"/>
      <c r="B62" s="6"/>
      <c r="C62" s="6"/>
      <c r="D62" s="6"/>
      <c r="E62" s="6"/>
      <c r="F62" s="6"/>
      <c r="G62" s="6"/>
      <c r="H62" s="6"/>
      <c r="I62" s="6"/>
      <c r="J62" s="6"/>
      <c r="K62" s="6"/>
      <c r="L62" s="6"/>
      <c r="M62" s="6"/>
      <c r="N62" s="6"/>
      <c r="O62" s="6"/>
      <c r="P62" s="6"/>
    </row>
    <row r="63" spans="1:17" s="6" customFormat="1" ht="12" x14ac:dyDescent="0.2">
      <c r="B63" s="19" t="s">
        <v>59</v>
      </c>
      <c r="C63" s="10" t="s">
        <v>60</v>
      </c>
    </row>
    <row r="64" spans="1:17" s="6" customFormat="1" ht="12" x14ac:dyDescent="0.2">
      <c r="A64" s="2"/>
    </row>
    <row r="65" spans="1:16" s="6" customFormat="1" ht="12" customHeight="1" x14ac:dyDescent="0.2">
      <c r="A65" s="23"/>
      <c r="B65" s="382" t="s">
        <v>189</v>
      </c>
      <c r="C65" s="382"/>
      <c r="D65" s="382"/>
      <c r="E65" s="382"/>
      <c r="F65" s="382"/>
      <c r="G65" s="382"/>
      <c r="H65" s="382"/>
      <c r="I65" s="382"/>
      <c r="J65" s="382"/>
      <c r="K65" s="382"/>
      <c r="L65" s="382"/>
      <c r="M65" s="382"/>
      <c r="N65" s="382"/>
      <c r="O65" s="382"/>
      <c r="P65" s="382"/>
    </row>
    <row r="66" spans="1:16" s="23" customFormat="1" ht="12" x14ac:dyDescent="0.2">
      <c r="A66" s="6"/>
      <c r="B66" s="6"/>
      <c r="C66" s="6"/>
      <c r="D66" s="6"/>
      <c r="E66" s="6"/>
      <c r="F66" s="6"/>
      <c r="G66" s="6"/>
      <c r="H66" s="6"/>
      <c r="I66" s="6"/>
      <c r="J66" s="6"/>
      <c r="K66" s="6"/>
      <c r="L66" s="6"/>
      <c r="M66" s="6"/>
      <c r="N66" s="6"/>
      <c r="O66" s="6"/>
      <c r="P66" s="6"/>
    </row>
    <row r="67" spans="1:16" s="6" customFormat="1" ht="12" x14ac:dyDescent="0.2">
      <c r="B67" s="19" t="s">
        <v>61</v>
      </c>
      <c r="C67" s="10" t="s">
        <v>62</v>
      </c>
    </row>
    <row r="68" spans="1:16" s="23" customFormat="1" ht="12" x14ac:dyDescent="0.2">
      <c r="A68" s="2"/>
      <c r="B68" s="6"/>
      <c r="C68" s="6"/>
      <c r="D68" s="6"/>
      <c r="E68" s="6"/>
      <c r="F68" s="6"/>
      <c r="G68" s="6"/>
      <c r="H68" s="6"/>
      <c r="I68" s="6"/>
      <c r="J68" s="6"/>
      <c r="K68" s="6"/>
      <c r="L68" s="6"/>
      <c r="M68" s="6"/>
      <c r="N68" s="6"/>
      <c r="O68" s="6"/>
      <c r="P68" s="6"/>
    </row>
    <row r="69" spans="1:16" s="6" customFormat="1" ht="12" x14ac:dyDescent="0.2">
      <c r="A69" s="23"/>
      <c r="B69" s="35" t="s">
        <v>29</v>
      </c>
      <c r="C69" s="33"/>
      <c r="D69" s="33"/>
      <c r="E69" s="33"/>
      <c r="F69" s="33"/>
      <c r="G69" s="33"/>
      <c r="H69" s="33"/>
      <c r="I69" s="33"/>
      <c r="J69" s="33"/>
      <c r="K69" s="33"/>
      <c r="L69" s="33"/>
      <c r="M69" s="33"/>
      <c r="N69" s="33"/>
      <c r="O69" s="33"/>
      <c r="P69" s="33"/>
    </row>
    <row r="70" spans="1:16" s="23" customFormat="1" ht="12" x14ac:dyDescent="0.2">
      <c r="A70" s="1"/>
      <c r="B70" s="6"/>
      <c r="C70" s="6"/>
      <c r="D70" s="6"/>
      <c r="E70" s="6"/>
      <c r="F70" s="6"/>
      <c r="G70" s="6"/>
      <c r="H70" s="6"/>
      <c r="I70" s="6"/>
      <c r="J70" s="6"/>
      <c r="K70" s="6"/>
      <c r="L70" s="6"/>
      <c r="M70" s="6"/>
      <c r="N70" s="6"/>
      <c r="O70" s="6"/>
      <c r="P70" s="6"/>
    </row>
    <row r="71" spans="1:16" s="6" customFormat="1" ht="12" x14ac:dyDescent="0.2">
      <c r="A71" s="23"/>
      <c r="B71" s="33"/>
      <c r="C71" s="35" t="s">
        <v>8</v>
      </c>
      <c r="D71" s="33" t="s">
        <v>63</v>
      </c>
      <c r="E71" s="33"/>
      <c r="F71" s="33"/>
      <c r="G71" s="33"/>
      <c r="H71" s="33"/>
      <c r="I71" s="33"/>
      <c r="J71" s="33"/>
      <c r="K71" s="33"/>
      <c r="L71" s="33"/>
      <c r="M71" s="33"/>
      <c r="N71" s="33"/>
      <c r="O71" s="33"/>
      <c r="P71" s="33"/>
    </row>
    <row r="72" spans="1:16" s="6" customFormat="1" ht="12" x14ac:dyDescent="0.2">
      <c r="C72" s="1"/>
    </row>
    <row r="73" spans="1:16" s="6" customFormat="1" ht="12" x14ac:dyDescent="0.2">
      <c r="A73" s="23"/>
      <c r="B73" s="33"/>
      <c r="C73" s="35" t="s">
        <v>64</v>
      </c>
      <c r="D73" s="33" t="s">
        <v>65</v>
      </c>
      <c r="E73" s="33"/>
      <c r="F73" s="33"/>
      <c r="G73" s="33"/>
      <c r="H73" s="33"/>
      <c r="I73" s="33"/>
      <c r="J73" s="33"/>
      <c r="K73" s="33"/>
      <c r="L73" s="33"/>
      <c r="M73" s="33"/>
      <c r="N73" s="33"/>
      <c r="O73" s="33"/>
      <c r="P73" s="33"/>
    </row>
    <row r="74" spans="1:16" s="23" customFormat="1" ht="12" x14ac:dyDescent="0.2">
      <c r="A74" s="6"/>
      <c r="B74" s="1"/>
      <c r="C74" s="6"/>
      <c r="D74" s="6"/>
      <c r="E74" s="6"/>
      <c r="F74" s="6"/>
      <c r="G74" s="6"/>
      <c r="H74" s="6"/>
      <c r="I74" s="6"/>
      <c r="J74" s="6"/>
      <c r="K74" s="6"/>
      <c r="L74" s="6"/>
      <c r="M74" s="6"/>
      <c r="N74" s="6"/>
      <c r="O74" s="6"/>
      <c r="P74" s="6"/>
    </row>
    <row r="75" spans="1:16" s="6" customFormat="1" ht="12" x14ac:dyDescent="0.2">
      <c r="B75" s="19" t="s">
        <v>66</v>
      </c>
      <c r="C75" s="10" t="s">
        <v>67</v>
      </c>
    </row>
    <row r="76" spans="1:16" s="23" customFormat="1" ht="12" x14ac:dyDescent="0.2">
      <c r="A76" s="2"/>
      <c r="B76" s="6"/>
      <c r="C76" s="6"/>
      <c r="D76" s="6"/>
      <c r="E76" s="6"/>
      <c r="F76" s="6"/>
      <c r="G76" s="6"/>
      <c r="H76" s="6"/>
      <c r="I76" s="6"/>
      <c r="J76" s="6"/>
      <c r="K76" s="6"/>
      <c r="L76" s="6"/>
      <c r="M76" s="6"/>
      <c r="N76" s="6"/>
      <c r="O76" s="6"/>
      <c r="P76" s="6"/>
    </row>
    <row r="77" spans="1:16" s="6" customFormat="1" ht="12" x14ac:dyDescent="0.2">
      <c r="A77" s="23"/>
      <c r="B77" s="35" t="s">
        <v>29</v>
      </c>
      <c r="C77" s="33"/>
      <c r="D77" s="33"/>
      <c r="E77" s="33"/>
      <c r="F77" s="33"/>
      <c r="G77" s="33"/>
      <c r="H77" s="33"/>
      <c r="I77" s="33"/>
      <c r="J77" s="33"/>
      <c r="K77" s="33"/>
      <c r="L77" s="33"/>
      <c r="M77" s="33"/>
      <c r="N77" s="33"/>
      <c r="O77" s="33"/>
      <c r="P77" s="33"/>
    </row>
    <row r="78" spans="1:16" s="23" customFormat="1" ht="12" x14ac:dyDescent="0.2">
      <c r="A78" s="1"/>
      <c r="B78" s="6"/>
      <c r="C78" s="6"/>
      <c r="D78" s="6"/>
      <c r="E78" s="6"/>
      <c r="F78" s="6"/>
      <c r="G78" s="6"/>
      <c r="H78" s="6"/>
      <c r="I78" s="6"/>
      <c r="J78" s="6"/>
      <c r="K78" s="6"/>
      <c r="L78" s="6"/>
      <c r="M78" s="6"/>
      <c r="N78" s="6"/>
      <c r="O78" s="6"/>
      <c r="P78" s="6"/>
    </row>
    <row r="79" spans="1:16" s="6" customFormat="1" ht="12" x14ac:dyDescent="0.2">
      <c r="A79" s="23"/>
      <c r="B79" s="33"/>
      <c r="C79" s="35" t="s">
        <v>8</v>
      </c>
      <c r="D79" s="33" t="s">
        <v>68</v>
      </c>
      <c r="E79" s="33"/>
      <c r="F79" s="33"/>
      <c r="G79" s="33"/>
      <c r="H79" s="33"/>
      <c r="I79" s="33"/>
      <c r="J79" s="33"/>
      <c r="K79" s="33"/>
      <c r="L79" s="33"/>
      <c r="M79" s="33"/>
      <c r="N79" s="33"/>
      <c r="O79" s="33"/>
      <c r="P79" s="33"/>
    </row>
    <row r="80" spans="1:16" s="23" customFormat="1" ht="12" x14ac:dyDescent="0.2">
      <c r="A80" s="6"/>
      <c r="B80" s="6"/>
      <c r="C80" s="1"/>
      <c r="D80" s="6"/>
      <c r="E80" s="6"/>
      <c r="F80" s="6"/>
      <c r="G80" s="6"/>
      <c r="H80" s="6"/>
      <c r="I80" s="6"/>
      <c r="J80" s="6"/>
      <c r="K80" s="6"/>
      <c r="L80" s="6"/>
      <c r="M80" s="6"/>
      <c r="N80" s="6"/>
      <c r="O80" s="6"/>
      <c r="P80" s="6"/>
    </row>
    <row r="81" spans="1:16" s="6" customFormat="1" ht="12" x14ac:dyDescent="0.2">
      <c r="A81" s="23"/>
      <c r="B81" s="33"/>
      <c r="C81" s="35" t="s">
        <v>64</v>
      </c>
      <c r="D81" s="33" t="s">
        <v>69</v>
      </c>
      <c r="E81" s="33"/>
      <c r="F81" s="33"/>
      <c r="G81" s="33"/>
      <c r="H81" s="33"/>
      <c r="I81" s="33"/>
      <c r="J81" s="33"/>
      <c r="K81" s="33"/>
      <c r="L81" s="33"/>
      <c r="M81" s="33"/>
      <c r="N81" s="33"/>
      <c r="O81" s="33"/>
      <c r="P81" s="33"/>
    </row>
    <row r="82" spans="1:16" s="23" customFormat="1" ht="12" x14ac:dyDescent="0.2">
      <c r="A82" s="6"/>
      <c r="B82" s="6"/>
      <c r="C82" s="1"/>
      <c r="D82" s="6"/>
      <c r="E82" s="6"/>
      <c r="F82" s="6"/>
      <c r="G82" s="6"/>
      <c r="H82" s="6"/>
      <c r="I82" s="6"/>
      <c r="J82" s="6"/>
      <c r="K82" s="6"/>
      <c r="L82" s="6"/>
      <c r="M82" s="6"/>
      <c r="N82" s="6"/>
      <c r="O82" s="6"/>
      <c r="P82" s="6"/>
    </row>
    <row r="83" spans="1:16" s="6" customFormat="1" ht="12" x14ac:dyDescent="0.2">
      <c r="A83" s="23"/>
      <c r="B83" s="33"/>
      <c r="C83" s="35" t="s">
        <v>70</v>
      </c>
      <c r="D83" s="33" t="s">
        <v>71</v>
      </c>
      <c r="E83" s="33"/>
      <c r="F83" s="33"/>
      <c r="G83" s="33"/>
      <c r="H83" s="33"/>
      <c r="I83" s="33"/>
      <c r="J83" s="33"/>
      <c r="K83" s="33"/>
      <c r="L83" s="33"/>
      <c r="M83" s="33"/>
      <c r="N83" s="33"/>
      <c r="O83" s="33"/>
      <c r="P83" s="33"/>
    </row>
    <row r="84" spans="1:16" s="23" customFormat="1" ht="12" x14ac:dyDescent="0.2">
      <c r="A84" s="6"/>
      <c r="B84" s="6"/>
      <c r="C84" s="1"/>
      <c r="D84" s="6"/>
      <c r="E84" s="6"/>
      <c r="F84" s="6"/>
      <c r="G84" s="6"/>
      <c r="H84" s="6"/>
      <c r="I84" s="6"/>
      <c r="J84" s="6"/>
      <c r="K84" s="6"/>
      <c r="L84" s="6"/>
      <c r="M84" s="6"/>
      <c r="N84" s="6"/>
      <c r="O84" s="6"/>
      <c r="P84" s="6"/>
    </row>
    <row r="85" spans="1:16" s="6" customFormat="1" ht="12" x14ac:dyDescent="0.2">
      <c r="A85" s="23"/>
      <c r="B85" s="33"/>
      <c r="C85" s="35" t="s">
        <v>72</v>
      </c>
      <c r="D85" s="33" t="s">
        <v>73</v>
      </c>
      <c r="E85" s="33"/>
      <c r="F85" s="33"/>
      <c r="G85" s="33"/>
      <c r="H85" s="33"/>
      <c r="I85" s="33"/>
      <c r="J85" s="33"/>
      <c r="K85" s="33"/>
      <c r="L85" s="33"/>
      <c r="M85" s="33"/>
      <c r="N85" s="33"/>
      <c r="O85" s="33"/>
      <c r="P85" s="33"/>
    </row>
    <row r="86" spans="1:16" s="23" customFormat="1" ht="12" x14ac:dyDescent="0.2">
      <c r="A86" s="6"/>
      <c r="B86" s="6"/>
      <c r="C86" s="1"/>
      <c r="D86" s="6"/>
      <c r="E86" s="6"/>
      <c r="F86" s="6"/>
      <c r="G86" s="6"/>
      <c r="H86" s="6"/>
      <c r="I86" s="6"/>
      <c r="J86" s="6"/>
      <c r="K86" s="6"/>
      <c r="L86" s="6"/>
      <c r="M86" s="6"/>
      <c r="N86" s="6"/>
      <c r="O86" s="6"/>
      <c r="P86" s="6"/>
    </row>
    <row r="87" spans="1:16" s="6" customFormat="1" ht="12" x14ac:dyDescent="0.2">
      <c r="A87" s="23"/>
      <c r="B87" s="33"/>
      <c r="C87" s="35" t="s">
        <v>74</v>
      </c>
      <c r="D87" s="33" t="s">
        <v>75</v>
      </c>
      <c r="E87" s="33"/>
      <c r="F87" s="33"/>
      <c r="G87" s="33"/>
      <c r="H87" s="33"/>
      <c r="I87" s="33"/>
      <c r="J87" s="33"/>
      <c r="K87" s="33"/>
      <c r="L87" s="33"/>
      <c r="M87" s="33"/>
      <c r="N87" s="33"/>
      <c r="O87" s="33"/>
      <c r="P87" s="33"/>
    </row>
    <row r="88" spans="1:16" s="23" customFormat="1" ht="12" x14ac:dyDescent="0.2">
      <c r="A88" s="6"/>
      <c r="B88" s="6"/>
      <c r="C88" s="6"/>
      <c r="D88" s="6"/>
      <c r="E88" s="6"/>
      <c r="F88" s="6"/>
      <c r="G88" s="6"/>
      <c r="H88" s="6"/>
      <c r="I88" s="6"/>
      <c r="J88" s="6"/>
      <c r="K88" s="6"/>
      <c r="L88" s="6"/>
      <c r="M88" s="6"/>
      <c r="N88" s="6"/>
      <c r="O88" s="6"/>
      <c r="P88" s="6"/>
    </row>
    <row r="89" spans="1:16" s="6" customFormat="1" ht="12" x14ac:dyDescent="0.2">
      <c r="A89" s="23"/>
      <c r="B89" s="33"/>
      <c r="C89" s="35" t="s">
        <v>76</v>
      </c>
      <c r="D89" s="33" t="s">
        <v>77</v>
      </c>
      <c r="E89" s="33"/>
      <c r="F89" s="33"/>
      <c r="G89" s="33"/>
      <c r="H89" s="33"/>
      <c r="I89" s="33"/>
      <c r="J89" s="33"/>
      <c r="K89" s="33"/>
      <c r="L89" s="33"/>
      <c r="M89" s="33"/>
      <c r="N89" s="33"/>
      <c r="O89" s="33"/>
      <c r="P89" s="33"/>
    </row>
    <row r="90" spans="1:16" s="6" customFormat="1" ht="12" x14ac:dyDescent="0.2">
      <c r="C90" s="1"/>
    </row>
    <row r="91" spans="1:16" s="6" customFormat="1" ht="12" x14ac:dyDescent="0.2">
      <c r="A91" s="23"/>
      <c r="B91" s="33"/>
      <c r="C91" s="35" t="s">
        <v>78</v>
      </c>
      <c r="D91" s="33" t="s">
        <v>79</v>
      </c>
      <c r="E91" s="33"/>
      <c r="F91" s="33"/>
      <c r="G91" s="33"/>
      <c r="H91" s="33"/>
      <c r="I91" s="33"/>
      <c r="J91" s="33"/>
      <c r="K91" s="33"/>
      <c r="L91" s="33"/>
      <c r="M91" s="33"/>
      <c r="N91" s="33"/>
      <c r="O91" s="33"/>
      <c r="P91" s="33"/>
    </row>
    <row r="92" spans="1:16" s="23" customFormat="1" ht="12" x14ac:dyDescent="0.2">
      <c r="A92" s="6"/>
      <c r="B92" s="1"/>
      <c r="C92" s="6"/>
      <c r="D92" s="6"/>
      <c r="E92" s="6"/>
      <c r="F92" s="6"/>
      <c r="G92" s="6"/>
      <c r="H92" s="6"/>
      <c r="I92" s="6"/>
      <c r="J92" s="6"/>
      <c r="K92" s="6"/>
      <c r="L92" s="6"/>
      <c r="M92" s="6"/>
      <c r="N92" s="6"/>
      <c r="O92" s="6"/>
      <c r="P92" s="6"/>
    </row>
    <row r="93" spans="1:16" s="6" customFormat="1" ht="12" x14ac:dyDescent="0.2">
      <c r="B93" s="19" t="s">
        <v>57</v>
      </c>
      <c r="C93" s="10" t="s">
        <v>80</v>
      </c>
    </row>
    <row r="94" spans="1:16" s="23" customFormat="1" ht="12" x14ac:dyDescent="0.2">
      <c r="A94" s="2"/>
      <c r="B94" s="6"/>
      <c r="C94" s="6"/>
      <c r="D94" s="6"/>
      <c r="E94" s="6"/>
      <c r="F94" s="6"/>
      <c r="G94" s="6"/>
      <c r="H94" s="6"/>
      <c r="I94" s="6"/>
      <c r="J94" s="6"/>
      <c r="K94" s="6"/>
      <c r="L94" s="6"/>
      <c r="M94" s="6"/>
      <c r="N94" s="6"/>
      <c r="O94" s="6"/>
      <c r="P94" s="6"/>
    </row>
    <row r="95" spans="1:16" s="23" customFormat="1" ht="11.25" x14ac:dyDescent="0.2">
      <c r="B95" s="35" t="s">
        <v>29</v>
      </c>
      <c r="C95" s="33"/>
      <c r="D95" s="33"/>
      <c r="E95" s="33"/>
      <c r="F95" s="33"/>
      <c r="G95" s="33"/>
      <c r="H95" s="33"/>
      <c r="I95" s="33"/>
      <c r="J95" s="33"/>
      <c r="K95" s="33"/>
      <c r="L95" s="33"/>
      <c r="M95" s="33"/>
      <c r="N95" s="33"/>
      <c r="O95" s="33"/>
      <c r="P95" s="33"/>
    </row>
    <row r="96" spans="1:16" s="23" customFormat="1" ht="12" x14ac:dyDescent="0.2">
      <c r="A96" s="1"/>
      <c r="B96" s="6"/>
      <c r="C96" s="6"/>
      <c r="D96" s="6"/>
      <c r="E96" s="6"/>
      <c r="F96" s="6"/>
      <c r="G96" s="6"/>
      <c r="H96" s="6"/>
      <c r="I96" s="6"/>
      <c r="J96" s="6"/>
      <c r="K96" s="6"/>
      <c r="L96" s="6"/>
      <c r="M96" s="6"/>
      <c r="N96" s="6"/>
      <c r="O96" s="6"/>
      <c r="P96" s="6"/>
    </row>
    <row r="97" spans="1:16" s="23" customFormat="1" ht="11.25" x14ac:dyDescent="0.2">
      <c r="B97" s="33"/>
      <c r="C97" s="35" t="s">
        <v>8</v>
      </c>
      <c r="D97" s="33" t="s">
        <v>81</v>
      </c>
      <c r="E97" s="33"/>
      <c r="F97" s="33"/>
      <c r="G97" s="33"/>
      <c r="H97" s="33"/>
      <c r="I97" s="33"/>
      <c r="J97" s="33"/>
      <c r="K97" s="33"/>
      <c r="L97" s="33"/>
      <c r="M97" s="33"/>
      <c r="N97" s="33"/>
      <c r="O97" s="33"/>
      <c r="P97" s="33"/>
    </row>
    <row r="98" spans="1:16" s="23" customFormat="1" ht="11.25" customHeight="1" x14ac:dyDescent="0.2">
      <c r="C98" s="32" t="s">
        <v>82</v>
      </c>
      <c r="D98" s="379" t="s">
        <v>83</v>
      </c>
      <c r="E98" s="379"/>
      <c r="F98" s="379"/>
      <c r="G98" s="379"/>
      <c r="H98" s="379"/>
      <c r="I98" s="379"/>
      <c r="J98" s="379"/>
      <c r="K98" s="379"/>
      <c r="L98" s="379"/>
      <c r="M98" s="379"/>
      <c r="N98" s="379"/>
      <c r="O98" s="379"/>
      <c r="P98" s="379"/>
    </row>
    <row r="99" spans="1:16" s="23" customFormat="1" ht="11.25" x14ac:dyDescent="0.2">
      <c r="B99" s="30"/>
      <c r="C99" s="37"/>
      <c r="D99" s="379"/>
      <c r="E99" s="379"/>
      <c r="F99" s="379"/>
      <c r="G99" s="379"/>
      <c r="H99" s="379"/>
      <c r="I99" s="379"/>
      <c r="J99" s="379"/>
      <c r="K99" s="379"/>
      <c r="L99" s="379"/>
      <c r="M99" s="379"/>
      <c r="N99" s="379"/>
      <c r="O99" s="379"/>
      <c r="P99" s="379"/>
    </row>
    <row r="100" spans="1:16" s="23" customFormat="1" ht="11.25" x14ac:dyDescent="0.2">
      <c r="B100" s="30"/>
      <c r="C100" s="37"/>
      <c r="D100" s="379"/>
      <c r="E100" s="379"/>
      <c r="F100" s="379"/>
      <c r="G100" s="379"/>
      <c r="H100" s="379"/>
      <c r="I100" s="379"/>
      <c r="J100" s="379"/>
      <c r="K100" s="379"/>
      <c r="L100" s="379"/>
      <c r="M100" s="379"/>
      <c r="N100" s="379"/>
      <c r="O100" s="379"/>
      <c r="P100" s="379"/>
    </row>
    <row r="101" spans="1:16" s="23" customFormat="1" ht="11.25" x14ac:dyDescent="0.2">
      <c r="C101" s="35" t="s">
        <v>70</v>
      </c>
      <c r="D101" s="36" t="s">
        <v>87</v>
      </c>
      <c r="E101" s="36"/>
      <c r="F101" s="36"/>
      <c r="G101" s="36"/>
      <c r="H101" s="36"/>
      <c r="I101" s="36"/>
      <c r="J101" s="36"/>
      <c r="K101" s="36"/>
      <c r="L101" s="36"/>
      <c r="M101" s="36"/>
      <c r="N101" s="36"/>
      <c r="O101" s="36"/>
      <c r="P101" s="36"/>
    </row>
    <row r="102" spans="1:16" s="23" customFormat="1" ht="11.25" customHeight="1" x14ac:dyDescent="0.2">
      <c r="C102" s="32" t="s">
        <v>85</v>
      </c>
      <c r="D102" s="379" t="s">
        <v>86</v>
      </c>
      <c r="E102" s="379"/>
      <c r="F102" s="379"/>
      <c r="G102" s="379"/>
      <c r="H102" s="379"/>
      <c r="I102" s="379"/>
      <c r="J102" s="379"/>
      <c r="K102" s="379"/>
      <c r="L102" s="379"/>
      <c r="M102" s="379"/>
      <c r="N102" s="379"/>
      <c r="O102" s="379"/>
      <c r="P102" s="379"/>
    </row>
    <row r="103" spans="1:16" s="23" customFormat="1" ht="11.25" x14ac:dyDescent="0.2">
      <c r="B103" s="30"/>
      <c r="C103" s="37"/>
      <c r="D103" s="379"/>
      <c r="E103" s="379"/>
      <c r="F103" s="379"/>
      <c r="G103" s="379"/>
      <c r="H103" s="379"/>
      <c r="I103" s="379"/>
      <c r="J103" s="379"/>
      <c r="K103" s="379"/>
      <c r="L103" s="379"/>
      <c r="M103" s="379"/>
      <c r="N103" s="379"/>
      <c r="O103" s="379"/>
      <c r="P103" s="379"/>
    </row>
    <row r="104" spans="1:16" s="23" customFormat="1" ht="11.25" customHeight="1" x14ac:dyDescent="0.2">
      <c r="C104" s="35" t="s">
        <v>74</v>
      </c>
      <c r="D104" s="383" t="s">
        <v>84</v>
      </c>
      <c r="E104" s="383"/>
      <c r="F104" s="383"/>
      <c r="G104" s="383"/>
      <c r="H104" s="383"/>
      <c r="I104" s="383"/>
      <c r="J104" s="383"/>
      <c r="K104" s="383"/>
      <c r="L104" s="383"/>
      <c r="M104" s="383"/>
      <c r="N104" s="383"/>
      <c r="O104" s="383"/>
      <c r="P104" s="383"/>
    </row>
    <row r="105" spans="1:16" s="23" customFormat="1" ht="11.25" x14ac:dyDescent="0.2">
      <c r="C105" s="33"/>
      <c r="D105" s="39" t="s">
        <v>30</v>
      </c>
      <c r="E105" s="39"/>
      <c r="F105" s="39"/>
      <c r="G105" s="39"/>
      <c r="H105" s="39"/>
      <c r="I105" s="39"/>
      <c r="J105" s="39"/>
      <c r="K105" s="39"/>
      <c r="L105" s="39"/>
      <c r="M105" s="39"/>
      <c r="N105" s="39"/>
      <c r="O105" s="39"/>
      <c r="P105" s="39"/>
    </row>
    <row r="106" spans="1:16" s="23" customFormat="1" ht="11.25" x14ac:dyDescent="0.2">
      <c r="C106" s="33"/>
      <c r="D106" s="39" t="s">
        <v>31</v>
      </c>
      <c r="E106" s="39"/>
      <c r="F106" s="39"/>
      <c r="G106" s="39"/>
      <c r="H106" s="39"/>
      <c r="I106" s="39"/>
      <c r="J106" s="39"/>
      <c r="K106" s="39"/>
      <c r="L106" s="39"/>
      <c r="M106" s="39"/>
      <c r="N106" s="39"/>
      <c r="O106" s="39"/>
      <c r="P106" s="39"/>
    </row>
    <row r="107" spans="1:16" s="6" customFormat="1" ht="12" x14ac:dyDescent="0.2">
      <c r="A107" s="23"/>
      <c r="B107" s="23"/>
      <c r="C107" s="33"/>
      <c r="D107" s="36" t="s">
        <v>182</v>
      </c>
      <c r="E107" s="36"/>
      <c r="F107" s="36"/>
      <c r="G107" s="36"/>
      <c r="H107" s="36"/>
      <c r="I107" s="36"/>
      <c r="J107" s="36"/>
      <c r="K107" s="36"/>
      <c r="L107" s="36"/>
      <c r="M107" s="36"/>
      <c r="N107" s="36"/>
      <c r="O107" s="36"/>
      <c r="P107" s="36"/>
    </row>
    <row r="108" spans="1:16" s="6" customFormat="1" ht="12" customHeight="1" x14ac:dyDescent="0.2">
      <c r="A108" s="23"/>
      <c r="B108" s="23"/>
      <c r="C108" s="23"/>
      <c r="D108" s="380" t="s">
        <v>190</v>
      </c>
      <c r="E108" s="380"/>
      <c r="F108" s="380"/>
      <c r="G108" s="380"/>
      <c r="H108" s="380"/>
      <c r="I108" s="380"/>
      <c r="J108" s="380"/>
      <c r="K108" s="380"/>
      <c r="L108" s="380"/>
      <c r="M108" s="380"/>
      <c r="N108" s="380"/>
      <c r="O108" s="380"/>
      <c r="P108" s="380"/>
    </row>
    <row r="109" spans="1:16" s="6" customFormat="1" ht="12" x14ac:dyDescent="0.2">
      <c r="A109" s="23"/>
      <c r="B109" s="23"/>
      <c r="C109" s="23"/>
      <c r="D109" s="29"/>
      <c r="E109" s="29"/>
      <c r="F109" s="29"/>
      <c r="G109" s="29"/>
      <c r="H109" s="29"/>
      <c r="I109" s="29"/>
      <c r="J109" s="29"/>
      <c r="K109" s="29"/>
      <c r="L109" s="29"/>
      <c r="M109" s="29"/>
      <c r="N109" s="29"/>
      <c r="O109" s="29"/>
      <c r="P109" s="29"/>
    </row>
    <row r="110" spans="1:16" s="23" customFormat="1" ht="12" x14ac:dyDescent="0.2">
      <c r="A110" s="6"/>
      <c r="B110" s="6"/>
      <c r="C110" s="6"/>
      <c r="D110" s="6"/>
      <c r="E110" s="6"/>
      <c r="F110" s="6"/>
      <c r="G110" s="6"/>
      <c r="H110" s="6"/>
      <c r="I110" s="6"/>
      <c r="J110" s="6"/>
      <c r="K110" s="6"/>
      <c r="L110" s="6"/>
      <c r="M110" s="6"/>
      <c r="N110" s="6"/>
      <c r="O110" s="6"/>
      <c r="P110" s="6"/>
    </row>
    <row r="111" spans="1:16" s="6" customFormat="1" ht="12" x14ac:dyDescent="0.2">
      <c r="B111" s="19" t="s">
        <v>56</v>
      </c>
      <c r="C111" s="10" t="s">
        <v>88</v>
      </c>
    </row>
    <row r="112" spans="1:16" s="23" customFormat="1" ht="12" x14ac:dyDescent="0.2">
      <c r="A112" s="2"/>
      <c r="B112" s="6"/>
      <c r="C112" s="6"/>
      <c r="D112" s="6"/>
      <c r="E112" s="6"/>
      <c r="F112" s="6"/>
      <c r="G112" s="6"/>
      <c r="H112" s="6"/>
      <c r="I112" s="6"/>
      <c r="J112" s="6"/>
      <c r="K112" s="6"/>
      <c r="L112" s="6"/>
      <c r="M112" s="6"/>
      <c r="N112" s="6"/>
      <c r="O112" s="6"/>
      <c r="P112" s="6"/>
    </row>
    <row r="113" spans="1:16" s="23" customFormat="1" ht="11.25" x14ac:dyDescent="0.2">
      <c r="B113" s="35" t="s">
        <v>29</v>
      </c>
      <c r="C113" s="33"/>
      <c r="D113" s="33"/>
      <c r="E113" s="33"/>
      <c r="F113" s="33"/>
      <c r="G113" s="33"/>
      <c r="H113" s="33"/>
      <c r="I113" s="33"/>
      <c r="J113" s="33"/>
      <c r="K113" s="33"/>
      <c r="L113" s="33"/>
      <c r="M113" s="33"/>
      <c r="N113" s="33"/>
      <c r="O113" s="33"/>
      <c r="P113" s="33"/>
    </row>
    <row r="114" spans="1:16" s="23" customFormat="1" ht="12" x14ac:dyDescent="0.2">
      <c r="A114" s="1"/>
      <c r="B114" s="6"/>
      <c r="C114" s="6"/>
      <c r="D114" s="6"/>
      <c r="E114" s="6"/>
      <c r="F114" s="6"/>
      <c r="G114" s="6"/>
      <c r="H114" s="6"/>
      <c r="I114" s="6"/>
      <c r="J114" s="6"/>
      <c r="K114" s="6"/>
      <c r="L114" s="6"/>
      <c r="M114" s="6"/>
      <c r="N114" s="6"/>
      <c r="O114" s="6"/>
      <c r="P114" s="6"/>
    </row>
    <row r="115" spans="1:16" s="23" customFormat="1" ht="11.25" customHeight="1" x14ac:dyDescent="0.2">
      <c r="B115" s="37"/>
      <c r="C115" s="32" t="s">
        <v>89</v>
      </c>
      <c r="D115" s="379" t="s">
        <v>90</v>
      </c>
      <c r="E115" s="379"/>
      <c r="F115" s="379"/>
      <c r="G115" s="379"/>
      <c r="H115" s="379"/>
      <c r="I115" s="379"/>
      <c r="J115" s="379"/>
      <c r="K115" s="379"/>
      <c r="L115" s="379"/>
      <c r="M115" s="379"/>
      <c r="N115" s="379"/>
      <c r="O115" s="379"/>
      <c r="P115" s="379"/>
    </row>
    <row r="116" spans="1:16" s="23" customFormat="1" ht="11.25" x14ac:dyDescent="0.2">
      <c r="A116" s="30"/>
      <c r="B116" s="37"/>
      <c r="C116" s="37"/>
      <c r="D116" s="379"/>
      <c r="E116" s="379"/>
      <c r="F116" s="379"/>
      <c r="G116" s="379"/>
      <c r="H116" s="379"/>
      <c r="I116" s="379"/>
      <c r="J116" s="379"/>
      <c r="K116" s="379"/>
      <c r="L116" s="379"/>
      <c r="M116" s="379"/>
      <c r="N116" s="379"/>
      <c r="O116" s="379"/>
      <c r="P116" s="379"/>
    </row>
    <row r="117" spans="1:16" s="23" customFormat="1" ht="11.25" x14ac:dyDescent="0.2">
      <c r="B117" s="33"/>
      <c r="C117" s="35" t="s">
        <v>64</v>
      </c>
      <c r="D117" s="33" t="s">
        <v>91</v>
      </c>
      <c r="E117" s="33"/>
      <c r="F117" s="33"/>
      <c r="G117" s="33"/>
      <c r="H117" s="33"/>
      <c r="I117" s="33"/>
      <c r="J117" s="33"/>
      <c r="K117" s="33"/>
      <c r="L117" s="33"/>
      <c r="M117" s="33"/>
      <c r="N117" s="33"/>
      <c r="O117" s="33"/>
      <c r="P117" s="33"/>
    </row>
    <row r="118" spans="1:16" s="23" customFormat="1" ht="11.25" x14ac:dyDescent="0.2">
      <c r="B118" s="33"/>
      <c r="C118" s="35" t="s">
        <v>70</v>
      </c>
      <c r="D118" s="33" t="s">
        <v>92</v>
      </c>
      <c r="E118" s="33"/>
      <c r="F118" s="33"/>
      <c r="G118" s="33"/>
      <c r="H118" s="33"/>
      <c r="I118" s="33"/>
      <c r="J118" s="33"/>
      <c r="K118" s="33"/>
      <c r="L118" s="33"/>
      <c r="M118" s="33"/>
      <c r="N118" s="33"/>
      <c r="O118" s="33"/>
      <c r="P118" s="33"/>
    </row>
    <row r="119" spans="1:16" s="23" customFormat="1" ht="11.25" x14ac:dyDescent="0.2">
      <c r="B119" s="33"/>
      <c r="C119" s="35" t="s">
        <v>72</v>
      </c>
      <c r="D119" s="33" t="s">
        <v>93</v>
      </c>
      <c r="E119" s="33"/>
      <c r="F119" s="33"/>
      <c r="G119" s="33"/>
      <c r="H119" s="33"/>
      <c r="I119" s="33"/>
      <c r="J119" s="33"/>
      <c r="K119" s="33"/>
      <c r="L119" s="33"/>
      <c r="M119" s="33"/>
      <c r="N119" s="33"/>
      <c r="O119" s="33"/>
      <c r="P119" s="33"/>
    </row>
    <row r="120" spans="1:16" s="23" customFormat="1" ht="11.25" customHeight="1" x14ac:dyDescent="0.2">
      <c r="B120" s="33"/>
      <c r="C120" s="35" t="s">
        <v>94</v>
      </c>
      <c r="D120" s="379" t="s">
        <v>95</v>
      </c>
      <c r="E120" s="379"/>
      <c r="F120" s="379"/>
      <c r="G120" s="379"/>
      <c r="H120" s="379"/>
      <c r="I120" s="379"/>
      <c r="J120" s="379"/>
      <c r="K120" s="379"/>
      <c r="L120" s="379"/>
      <c r="M120" s="379"/>
      <c r="N120" s="379"/>
      <c r="O120" s="379"/>
      <c r="P120" s="379"/>
    </row>
    <row r="121" spans="1:16" s="23" customFormat="1" ht="11.25" x14ac:dyDescent="0.2">
      <c r="B121" s="33"/>
      <c r="C121" s="35"/>
      <c r="D121" s="379"/>
      <c r="E121" s="379"/>
      <c r="F121" s="379"/>
      <c r="G121" s="379"/>
      <c r="H121" s="379"/>
      <c r="I121" s="379"/>
      <c r="J121" s="379"/>
      <c r="K121" s="379"/>
      <c r="L121" s="379"/>
      <c r="M121" s="379"/>
      <c r="N121" s="379"/>
      <c r="O121" s="379"/>
      <c r="P121" s="379"/>
    </row>
    <row r="122" spans="1:16" s="23" customFormat="1" ht="11.25" x14ac:dyDescent="0.2">
      <c r="B122" s="33"/>
      <c r="C122" s="35" t="s">
        <v>76</v>
      </c>
      <c r="D122" s="33" t="s">
        <v>96</v>
      </c>
      <c r="E122" s="33"/>
      <c r="F122" s="33"/>
      <c r="G122" s="33"/>
      <c r="H122" s="33"/>
      <c r="I122" s="33"/>
      <c r="J122" s="33"/>
      <c r="K122" s="33"/>
      <c r="L122" s="33"/>
      <c r="M122" s="33"/>
      <c r="N122" s="33"/>
      <c r="O122" s="33"/>
      <c r="P122" s="33"/>
    </row>
    <row r="123" spans="1:16" s="23" customFormat="1" ht="11.25" x14ac:dyDescent="0.2">
      <c r="B123" s="33"/>
      <c r="C123" s="35" t="s">
        <v>78</v>
      </c>
      <c r="D123" s="33" t="s">
        <v>97</v>
      </c>
      <c r="E123" s="33"/>
      <c r="F123" s="33"/>
      <c r="G123" s="33"/>
      <c r="H123" s="33"/>
      <c r="I123" s="33"/>
      <c r="J123" s="33"/>
      <c r="K123" s="33"/>
      <c r="L123" s="33"/>
      <c r="M123" s="33"/>
      <c r="N123" s="33"/>
      <c r="O123" s="33"/>
      <c r="P123" s="33"/>
    </row>
    <row r="124" spans="1:16" s="23" customFormat="1" ht="11.25" customHeight="1" x14ac:dyDescent="0.2">
      <c r="B124" s="33"/>
      <c r="C124" s="35" t="s">
        <v>98</v>
      </c>
      <c r="D124" s="379" t="s">
        <v>99</v>
      </c>
      <c r="E124" s="379"/>
      <c r="F124" s="379"/>
      <c r="G124" s="379"/>
      <c r="H124" s="379"/>
      <c r="I124" s="379"/>
      <c r="J124" s="379"/>
      <c r="K124" s="379"/>
      <c r="L124" s="379"/>
      <c r="M124" s="379"/>
      <c r="N124" s="379"/>
      <c r="O124" s="379"/>
      <c r="P124" s="379"/>
    </row>
    <row r="125" spans="1:16" s="6" customFormat="1" ht="12" x14ac:dyDescent="0.2">
      <c r="A125" s="23"/>
      <c r="B125" s="33"/>
      <c r="C125" s="35"/>
      <c r="D125" s="379"/>
      <c r="E125" s="379"/>
      <c r="F125" s="379"/>
      <c r="G125" s="379"/>
      <c r="H125" s="379"/>
      <c r="I125" s="379"/>
      <c r="J125" s="379"/>
      <c r="K125" s="379"/>
      <c r="L125" s="379"/>
      <c r="M125" s="379"/>
      <c r="N125" s="379"/>
      <c r="O125" s="379"/>
      <c r="P125" s="379"/>
    </row>
    <row r="126" spans="1:16" s="6" customFormat="1" ht="12" x14ac:dyDescent="0.2">
      <c r="A126" s="23"/>
      <c r="B126" s="33"/>
      <c r="C126" s="35" t="s">
        <v>100</v>
      </c>
      <c r="D126" s="33" t="s">
        <v>101</v>
      </c>
      <c r="E126" s="33"/>
      <c r="F126" s="33"/>
      <c r="G126" s="33"/>
      <c r="H126" s="33"/>
      <c r="I126" s="33"/>
      <c r="J126" s="33"/>
      <c r="K126" s="33"/>
      <c r="L126" s="33"/>
      <c r="M126" s="33"/>
      <c r="N126" s="33"/>
      <c r="O126" s="33"/>
      <c r="P126" s="33"/>
    </row>
    <row r="127" spans="1:16" s="23" customFormat="1" ht="11.25" x14ac:dyDescent="0.2">
      <c r="B127" s="33"/>
      <c r="C127" s="35" t="s">
        <v>102</v>
      </c>
      <c r="D127" s="33" t="s">
        <v>103</v>
      </c>
      <c r="E127" s="33"/>
      <c r="F127" s="33"/>
      <c r="G127" s="33"/>
      <c r="H127" s="33"/>
      <c r="I127" s="33"/>
      <c r="J127" s="33"/>
      <c r="K127" s="33"/>
      <c r="L127" s="33"/>
      <c r="M127" s="33"/>
      <c r="N127" s="33"/>
      <c r="O127" s="33"/>
      <c r="P127" s="33"/>
    </row>
    <row r="128" spans="1:16" s="6" customFormat="1" ht="12" x14ac:dyDescent="0.2">
      <c r="B128" s="19" t="s">
        <v>104</v>
      </c>
      <c r="C128" s="10" t="s">
        <v>105</v>
      </c>
    </row>
    <row r="129" spans="1:16" s="23" customFormat="1" ht="12" x14ac:dyDescent="0.2">
      <c r="A129" s="6"/>
      <c r="B129" s="19"/>
      <c r="C129" s="10"/>
      <c r="D129" s="6"/>
      <c r="E129" s="6"/>
      <c r="F129" s="6"/>
      <c r="G129" s="6"/>
      <c r="H129" s="6"/>
      <c r="I129" s="6"/>
      <c r="J129" s="6"/>
      <c r="K129" s="6"/>
      <c r="L129" s="6"/>
      <c r="M129" s="6"/>
      <c r="N129" s="6"/>
      <c r="O129" s="6"/>
      <c r="P129" s="6"/>
    </row>
    <row r="130" spans="1:16" s="23" customFormat="1" ht="11.25" x14ac:dyDescent="0.2">
      <c r="B130" s="35" t="s">
        <v>29</v>
      </c>
      <c r="C130" s="33"/>
      <c r="D130" s="33"/>
      <c r="E130" s="33"/>
      <c r="F130" s="33"/>
      <c r="G130" s="33"/>
      <c r="H130" s="33"/>
      <c r="I130" s="33"/>
      <c r="J130" s="33"/>
      <c r="K130" s="33"/>
      <c r="L130" s="33"/>
      <c r="M130" s="33"/>
      <c r="N130" s="33"/>
      <c r="O130" s="33"/>
      <c r="P130" s="33"/>
    </row>
    <row r="131" spans="1:16" s="23" customFormat="1" ht="12" x14ac:dyDescent="0.2">
      <c r="A131" s="6"/>
      <c r="B131" s="1"/>
      <c r="C131" s="6"/>
      <c r="D131" s="6"/>
      <c r="E131" s="6"/>
      <c r="F131" s="6"/>
      <c r="G131" s="6"/>
      <c r="H131" s="6"/>
      <c r="I131" s="6"/>
      <c r="J131" s="6"/>
      <c r="K131" s="6"/>
      <c r="L131" s="6"/>
      <c r="M131" s="6"/>
      <c r="N131" s="6"/>
      <c r="O131" s="6"/>
      <c r="P131" s="6"/>
    </row>
    <row r="132" spans="1:16" s="23" customFormat="1" ht="11.25" x14ac:dyDescent="0.2">
      <c r="B132" s="33"/>
      <c r="C132" s="35" t="s">
        <v>8</v>
      </c>
      <c r="D132" s="33" t="s">
        <v>106</v>
      </c>
      <c r="E132" s="33"/>
      <c r="F132" s="33"/>
      <c r="G132" s="33"/>
      <c r="H132" s="33"/>
      <c r="I132" s="33"/>
      <c r="J132" s="33"/>
      <c r="K132" s="33"/>
      <c r="L132" s="33"/>
      <c r="M132" s="33"/>
      <c r="N132" s="33"/>
      <c r="O132" s="33"/>
      <c r="P132" s="33"/>
    </row>
    <row r="133" spans="1:16" s="23" customFormat="1" ht="11.25" x14ac:dyDescent="0.2">
      <c r="B133" s="33"/>
      <c r="C133" s="35" t="s">
        <v>64</v>
      </c>
      <c r="D133" s="33" t="s">
        <v>107</v>
      </c>
      <c r="E133" s="33"/>
      <c r="F133" s="33"/>
      <c r="G133" s="33"/>
      <c r="H133" s="33"/>
      <c r="I133" s="33"/>
      <c r="J133" s="33"/>
      <c r="K133" s="33"/>
      <c r="L133" s="33"/>
      <c r="M133" s="33"/>
      <c r="N133" s="33"/>
      <c r="O133" s="33"/>
      <c r="P133" s="33"/>
    </row>
    <row r="134" spans="1:16" s="23" customFormat="1" ht="11.25" x14ac:dyDescent="0.2">
      <c r="B134" s="33"/>
      <c r="C134" s="35" t="s">
        <v>70</v>
      </c>
      <c r="D134" s="33" t="s">
        <v>108</v>
      </c>
      <c r="E134" s="33"/>
      <c r="F134" s="33"/>
      <c r="G134" s="33"/>
      <c r="H134" s="33"/>
      <c r="I134" s="33"/>
      <c r="J134" s="33"/>
      <c r="K134" s="33"/>
      <c r="L134" s="33"/>
      <c r="M134" s="33"/>
      <c r="N134" s="33"/>
      <c r="O134" s="33"/>
      <c r="P134" s="33"/>
    </row>
    <row r="135" spans="1:16" s="23" customFormat="1" ht="11.25" x14ac:dyDescent="0.2">
      <c r="B135" s="33"/>
      <c r="C135" s="35" t="s">
        <v>72</v>
      </c>
      <c r="D135" s="33" t="s">
        <v>109</v>
      </c>
      <c r="E135" s="33"/>
      <c r="F135" s="33"/>
      <c r="G135" s="33"/>
      <c r="H135" s="33"/>
      <c r="I135" s="33"/>
      <c r="J135" s="33"/>
      <c r="K135" s="33"/>
      <c r="L135" s="33"/>
      <c r="M135" s="33"/>
      <c r="N135" s="33"/>
      <c r="O135" s="33"/>
      <c r="P135" s="33"/>
    </row>
    <row r="136" spans="1:16" s="23" customFormat="1" ht="11.25" x14ac:dyDescent="0.2">
      <c r="B136" s="33"/>
      <c r="C136" s="35" t="s">
        <v>74</v>
      </c>
      <c r="D136" s="33" t="s">
        <v>110</v>
      </c>
      <c r="E136" s="33"/>
      <c r="F136" s="33"/>
      <c r="G136" s="33"/>
      <c r="H136" s="33"/>
      <c r="I136" s="33"/>
      <c r="J136" s="33"/>
      <c r="K136" s="33"/>
      <c r="L136" s="33"/>
      <c r="M136" s="33"/>
      <c r="N136" s="33"/>
      <c r="O136" s="33"/>
      <c r="P136" s="33"/>
    </row>
    <row r="137" spans="1:16" s="6" customFormat="1" ht="12" x14ac:dyDescent="0.2">
      <c r="A137" s="23"/>
      <c r="B137" s="35" t="s">
        <v>32</v>
      </c>
      <c r="C137" s="33"/>
      <c r="D137" s="33"/>
      <c r="E137" s="33"/>
      <c r="F137" s="33"/>
      <c r="G137" s="33"/>
      <c r="H137" s="33"/>
      <c r="I137" s="33"/>
      <c r="J137" s="33"/>
      <c r="K137" s="33"/>
      <c r="L137" s="33"/>
      <c r="M137" s="33"/>
      <c r="N137" s="33"/>
      <c r="O137" s="33"/>
      <c r="P137" s="33"/>
    </row>
    <row r="138" spans="1:16" s="6" customFormat="1" ht="12" x14ac:dyDescent="0.2">
      <c r="A138" s="23"/>
      <c r="B138" s="33" t="s">
        <v>183</v>
      </c>
      <c r="C138" s="33"/>
      <c r="D138" s="33"/>
      <c r="E138" s="33"/>
      <c r="F138" s="33"/>
      <c r="G138" s="33"/>
      <c r="H138" s="33"/>
      <c r="I138" s="33"/>
      <c r="J138" s="33"/>
      <c r="K138" s="33"/>
      <c r="L138" s="33"/>
      <c r="M138" s="33"/>
      <c r="N138" s="33"/>
      <c r="O138" s="33"/>
      <c r="P138" s="33"/>
    </row>
    <row r="139" spans="1:16" s="23" customFormat="1" ht="12" x14ac:dyDescent="0.2">
      <c r="B139" s="6"/>
      <c r="C139" s="6"/>
      <c r="D139" s="6"/>
      <c r="E139" s="6"/>
      <c r="F139" s="6"/>
      <c r="G139" s="6"/>
      <c r="H139" s="6"/>
      <c r="I139" s="6"/>
      <c r="J139" s="6"/>
      <c r="K139" s="6"/>
      <c r="L139" s="6"/>
      <c r="M139" s="6"/>
      <c r="N139" s="6"/>
      <c r="O139" s="6"/>
      <c r="P139" s="6"/>
    </row>
    <row r="140" spans="1:16" s="23" customFormat="1" ht="12" x14ac:dyDescent="0.2">
      <c r="A140" s="6"/>
      <c r="B140" s="19" t="s">
        <v>111</v>
      </c>
      <c r="C140" s="10" t="s">
        <v>112</v>
      </c>
      <c r="D140" s="6"/>
      <c r="E140" s="6"/>
      <c r="F140" s="6"/>
      <c r="G140" s="6"/>
      <c r="H140" s="6"/>
      <c r="I140" s="6"/>
      <c r="J140" s="6"/>
      <c r="K140" s="6"/>
      <c r="L140" s="6"/>
      <c r="M140" s="6"/>
      <c r="N140" s="6"/>
      <c r="O140" s="6"/>
      <c r="P140" s="6"/>
    </row>
    <row r="141" spans="1:16" s="23" customFormat="1" ht="12" x14ac:dyDescent="0.2">
      <c r="A141" s="6"/>
      <c r="B141" s="19"/>
      <c r="C141" s="10"/>
      <c r="D141" s="6"/>
      <c r="E141" s="6"/>
      <c r="F141" s="6"/>
      <c r="G141" s="6"/>
      <c r="H141" s="6"/>
      <c r="I141" s="6"/>
      <c r="J141" s="6"/>
      <c r="K141" s="6"/>
      <c r="L141" s="6"/>
      <c r="M141" s="6"/>
      <c r="N141" s="6"/>
      <c r="O141" s="6"/>
      <c r="P141" s="6"/>
    </row>
    <row r="142" spans="1:16" s="23" customFormat="1" ht="11.25" x14ac:dyDescent="0.2">
      <c r="B142" s="35" t="s">
        <v>33</v>
      </c>
      <c r="C142" s="33"/>
      <c r="D142" s="33"/>
      <c r="E142" s="33"/>
      <c r="F142" s="33"/>
      <c r="G142" s="33"/>
      <c r="H142" s="33"/>
      <c r="I142" s="33"/>
      <c r="J142" s="33"/>
      <c r="K142" s="33"/>
      <c r="L142" s="33"/>
      <c r="M142" s="33"/>
      <c r="N142" s="33"/>
      <c r="O142" s="33"/>
      <c r="P142" s="33"/>
    </row>
    <row r="143" spans="1:16" s="23" customFormat="1" ht="11.25" x14ac:dyDescent="0.2">
      <c r="B143" s="33"/>
      <c r="C143" s="35" t="s">
        <v>8</v>
      </c>
      <c r="D143" s="33" t="s">
        <v>113</v>
      </c>
      <c r="E143" s="33"/>
      <c r="F143" s="33"/>
      <c r="G143" s="33"/>
      <c r="H143" s="33"/>
      <c r="I143" s="33"/>
      <c r="J143" s="33"/>
      <c r="K143" s="33"/>
      <c r="L143" s="33"/>
      <c r="M143" s="33"/>
      <c r="N143" s="33"/>
      <c r="O143" s="33"/>
      <c r="P143" s="33"/>
    </row>
    <row r="144" spans="1:16" s="23" customFormat="1" ht="11.25" x14ac:dyDescent="0.2">
      <c r="B144" s="33"/>
      <c r="C144" s="35" t="s">
        <v>64</v>
      </c>
      <c r="D144" s="33" t="s">
        <v>114</v>
      </c>
      <c r="E144" s="33"/>
      <c r="F144" s="33"/>
      <c r="G144" s="33"/>
      <c r="H144" s="33"/>
      <c r="I144" s="33"/>
      <c r="J144" s="33"/>
      <c r="K144" s="33"/>
      <c r="L144" s="33"/>
      <c r="M144" s="33"/>
      <c r="N144" s="33"/>
      <c r="O144" s="33"/>
      <c r="P144" s="33"/>
    </row>
    <row r="145" spans="1:19" s="23" customFormat="1" ht="11.25" x14ac:dyDescent="0.2">
      <c r="B145" s="33"/>
      <c r="C145" s="35" t="s">
        <v>70</v>
      </c>
      <c r="D145" s="33" t="s">
        <v>115</v>
      </c>
      <c r="E145" s="33"/>
      <c r="F145" s="33"/>
      <c r="G145" s="33"/>
      <c r="H145" s="33"/>
      <c r="I145" s="33"/>
      <c r="J145" s="33"/>
      <c r="K145" s="33"/>
      <c r="L145" s="33"/>
      <c r="M145" s="33"/>
      <c r="N145" s="33"/>
      <c r="O145" s="33"/>
      <c r="P145" s="33"/>
    </row>
    <row r="146" spans="1:19" s="23" customFormat="1" ht="11.25" x14ac:dyDescent="0.2">
      <c r="B146" s="33"/>
      <c r="C146" s="35" t="s">
        <v>72</v>
      </c>
      <c r="D146" s="33" t="s">
        <v>116</v>
      </c>
      <c r="E146" s="33"/>
      <c r="F146" s="33"/>
      <c r="G146" s="33"/>
      <c r="H146" s="33"/>
      <c r="I146" s="33"/>
      <c r="J146" s="33"/>
      <c r="K146" s="33"/>
      <c r="L146" s="33"/>
      <c r="M146" s="33"/>
      <c r="N146" s="33"/>
      <c r="O146" s="33"/>
      <c r="P146" s="33"/>
    </row>
    <row r="147" spans="1:19" s="23" customFormat="1" ht="11.25" x14ac:dyDescent="0.2">
      <c r="B147" s="33"/>
      <c r="C147" s="35" t="s">
        <v>74</v>
      </c>
      <c r="D147" s="33" t="s">
        <v>117</v>
      </c>
      <c r="E147" s="33"/>
      <c r="F147" s="33"/>
      <c r="G147" s="33"/>
      <c r="H147" s="33"/>
      <c r="I147" s="33"/>
      <c r="J147" s="33"/>
      <c r="K147" s="33"/>
      <c r="L147" s="33"/>
      <c r="M147" s="33"/>
      <c r="N147" s="33"/>
      <c r="O147" s="33"/>
      <c r="P147" s="33"/>
    </row>
    <row r="148" spans="1:19" s="23" customFormat="1" ht="11.25" customHeight="1" x14ac:dyDescent="0.2">
      <c r="B148" s="33"/>
      <c r="C148" s="35" t="s">
        <v>118</v>
      </c>
      <c r="D148" s="379" t="s">
        <v>119</v>
      </c>
      <c r="E148" s="379"/>
      <c r="F148" s="379"/>
      <c r="G148" s="379"/>
      <c r="H148" s="379"/>
      <c r="I148" s="379"/>
      <c r="J148" s="379"/>
      <c r="K148" s="379"/>
      <c r="L148" s="379"/>
      <c r="M148" s="379"/>
      <c r="N148" s="379"/>
      <c r="O148" s="379"/>
      <c r="P148" s="379"/>
    </row>
    <row r="149" spans="1:19" s="23" customFormat="1" ht="11.25" x14ac:dyDescent="0.2">
      <c r="B149" s="33"/>
      <c r="C149" s="35"/>
      <c r="D149" s="379"/>
      <c r="E149" s="379"/>
      <c r="F149" s="379"/>
      <c r="G149" s="379"/>
      <c r="H149" s="379"/>
      <c r="I149" s="379"/>
      <c r="J149" s="379"/>
      <c r="K149" s="379"/>
      <c r="L149" s="379"/>
      <c r="M149" s="379"/>
      <c r="N149" s="379"/>
      <c r="O149" s="379"/>
      <c r="P149" s="379"/>
    </row>
    <row r="150" spans="1:19" s="23" customFormat="1" ht="11.25" x14ac:dyDescent="0.2">
      <c r="B150" s="33"/>
      <c r="C150" s="35" t="s">
        <v>78</v>
      </c>
      <c r="D150" s="33" t="s">
        <v>120</v>
      </c>
      <c r="E150" s="33"/>
      <c r="F150" s="33"/>
      <c r="G150" s="33"/>
      <c r="H150" s="33"/>
      <c r="I150" s="33"/>
      <c r="J150" s="33"/>
      <c r="K150" s="33"/>
      <c r="L150" s="33"/>
      <c r="M150" s="33"/>
      <c r="N150" s="33"/>
      <c r="O150" s="33"/>
      <c r="P150" s="33"/>
    </row>
    <row r="151" spans="1:19" s="23" customFormat="1" ht="11.25" x14ac:dyDescent="0.2">
      <c r="B151" s="33"/>
      <c r="C151" s="35" t="s">
        <v>98</v>
      </c>
      <c r="D151" s="33" t="s">
        <v>121</v>
      </c>
      <c r="E151" s="33"/>
      <c r="F151" s="33"/>
      <c r="G151" s="33"/>
      <c r="H151" s="33"/>
      <c r="I151" s="33"/>
      <c r="J151" s="33"/>
      <c r="K151" s="33"/>
      <c r="L151" s="33"/>
      <c r="M151" s="33"/>
      <c r="N151" s="33"/>
      <c r="O151" s="33"/>
      <c r="P151" s="33"/>
    </row>
    <row r="152" spans="1:19" s="23" customFormat="1" ht="11.25" x14ac:dyDescent="0.2">
      <c r="B152" s="33" t="s">
        <v>184</v>
      </c>
      <c r="C152" s="33"/>
      <c r="D152" s="33"/>
      <c r="E152" s="33"/>
      <c r="F152" s="33"/>
      <c r="G152" s="33"/>
      <c r="H152" s="33"/>
      <c r="I152" s="33"/>
      <c r="J152" s="33"/>
      <c r="K152" s="33"/>
      <c r="L152" s="33"/>
      <c r="M152" s="33"/>
      <c r="N152" s="33"/>
      <c r="O152" s="33"/>
      <c r="P152" s="33"/>
    </row>
    <row r="153" spans="1:19" s="23" customFormat="1" ht="11.25" x14ac:dyDescent="0.2">
      <c r="B153" s="33"/>
      <c r="C153" s="35" t="s">
        <v>8</v>
      </c>
      <c r="D153" s="33" t="s">
        <v>122</v>
      </c>
      <c r="E153" s="33"/>
      <c r="F153" s="33"/>
      <c r="G153" s="33"/>
      <c r="H153" s="33"/>
      <c r="I153" s="33"/>
      <c r="J153" s="33"/>
      <c r="K153" s="33"/>
      <c r="L153" s="33"/>
      <c r="M153" s="33"/>
      <c r="N153" s="33"/>
      <c r="O153" s="33"/>
      <c r="P153" s="33"/>
    </row>
    <row r="154" spans="1:19" s="23" customFormat="1" ht="11.25" x14ac:dyDescent="0.2">
      <c r="B154" s="33"/>
      <c r="C154" s="35" t="s">
        <v>64</v>
      </c>
      <c r="D154" s="33" t="s">
        <v>123</v>
      </c>
      <c r="E154" s="33"/>
      <c r="F154" s="33"/>
      <c r="G154" s="33"/>
      <c r="H154" s="33"/>
      <c r="I154" s="33"/>
      <c r="J154" s="33"/>
      <c r="K154" s="33"/>
      <c r="L154" s="33"/>
      <c r="M154" s="33"/>
      <c r="N154" s="33"/>
      <c r="O154" s="33"/>
      <c r="P154" s="33"/>
    </row>
    <row r="155" spans="1:19" s="23" customFormat="1" ht="12" x14ac:dyDescent="0.2">
      <c r="B155" s="33"/>
      <c r="C155" s="35" t="s">
        <v>70</v>
      </c>
      <c r="D155" s="33" t="s">
        <v>124</v>
      </c>
      <c r="E155" s="33"/>
      <c r="F155" s="33"/>
      <c r="G155" s="33"/>
      <c r="H155" s="33"/>
      <c r="I155" s="33"/>
      <c r="J155" s="33"/>
      <c r="K155" s="33"/>
      <c r="L155" s="33"/>
      <c r="M155" s="33"/>
      <c r="N155" s="33"/>
      <c r="O155" s="33"/>
      <c r="P155" s="33"/>
      <c r="Q155" s="6"/>
      <c r="R155" s="6"/>
      <c r="S155" s="6"/>
    </row>
    <row r="156" spans="1:19" s="6" customFormat="1" ht="12" x14ac:dyDescent="0.2">
      <c r="A156" s="23"/>
      <c r="B156" s="33"/>
      <c r="C156" s="35" t="s">
        <v>72</v>
      </c>
      <c r="D156" s="33" t="s">
        <v>125</v>
      </c>
      <c r="E156" s="33"/>
      <c r="F156" s="33"/>
      <c r="G156" s="33"/>
      <c r="H156" s="33"/>
      <c r="I156" s="33"/>
      <c r="J156" s="33"/>
      <c r="K156" s="33"/>
      <c r="L156" s="33"/>
      <c r="M156" s="33"/>
      <c r="N156" s="33"/>
      <c r="O156" s="33"/>
      <c r="P156" s="33"/>
    </row>
    <row r="157" spans="1:19" s="6" customFormat="1" ht="12" x14ac:dyDescent="0.2">
      <c r="A157" s="23"/>
      <c r="B157" s="33"/>
      <c r="C157" s="35" t="s">
        <v>74</v>
      </c>
      <c r="D157" s="33" t="s">
        <v>126</v>
      </c>
      <c r="E157" s="33"/>
      <c r="F157" s="33"/>
      <c r="G157" s="33"/>
      <c r="H157" s="33"/>
      <c r="I157" s="33"/>
      <c r="J157" s="33"/>
      <c r="K157" s="33"/>
      <c r="L157" s="33"/>
      <c r="M157" s="33"/>
      <c r="N157" s="33"/>
      <c r="O157" s="33"/>
      <c r="P157" s="33"/>
    </row>
    <row r="158" spans="1:19" s="23" customFormat="1" ht="12" x14ac:dyDescent="0.2">
      <c r="B158" s="6"/>
      <c r="C158" s="6"/>
      <c r="D158" s="6"/>
      <c r="E158" s="6"/>
      <c r="F158" s="6"/>
      <c r="G158" s="6"/>
      <c r="H158" s="6"/>
      <c r="I158" s="6"/>
      <c r="J158" s="6"/>
      <c r="K158" s="6"/>
      <c r="L158" s="6"/>
      <c r="M158" s="6"/>
      <c r="N158" s="6"/>
      <c r="O158" s="6"/>
      <c r="P158" s="6"/>
    </row>
    <row r="159" spans="1:19" s="23" customFormat="1" ht="12" x14ac:dyDescent="0.2">
      <c r="A159" s="6"/>
      <c r="B159" s="19" t="s">
        <v>127</v>
      </c>
      <c r="C159" s="10" t="s">
        <v>128</v>
      </c>
      <c r="D159" s="6"/>
      <c r="E159" s="6"/>
      <c r="F159" s="6"/>
      <c r="G159" s="6"/>
      <c r="H159" s="6"/>
      <c r="I159" s="6"/>
      <c r="J159" s="6"/>
      <c r="K159" s="6"/>
      <c r="L159" s="6"/>
      <c r="M159" s="6"/>
      <c r="N159" s="6"/>
      <c r="O159" s="6"/>
      <c r="P159" s="6"/>
    </row>
    <row r="160" spans="1:19" s="23" customFormat="1" ht="12" x14ac:dyDescent="0.2">
      <c r="A160" s="6"/>
      <c r="B160" s="19"/>
      <c r="C160" s="10"/>
      <c r="D160" s="6"/>
      <c r="E160" s="6"/>
      <c r="F160" s="6"/>
      <c r="G160" s="6"/>
      <c r="H160" s="6"/>
      <c r="I160" s="6"/>
      <c r="J160" s="6"/>
      <c r="K160" s="6"/>
      <c r="L160" s="6"/>
      <c r="M160" s="6"/>
      <c r="N160" s="6"/>
      <c r="O160" s="6"/>
      <c r="P160" s="6"/>
    </row>
    <row r="161" spans="1:17" s="23" customFormat="1" ht="11.25" x14ac:dyDescent="0.2">
      <c r="B161" s="38" t="s">
        <v>34</v>
      </c>
      <c r="C161" s="33"/>
      <c r="D161" s="33"/>
      <c r="E161" s="33"/>
      <c r="F161" s="33"/>
      <c r="G161" s="33"/>
      <c r="H161" s="33"/>
      <c r="I161" s="33"/>
      <c r="J161" s="33"/>
      <c r="K161" s="33"/>
      <c r="L161" s="33"/>
      <c r="M161" s="33"/>
      <c r="N161" s="33"/>
      <c r="O161" s="33"/>
      <c r="P161" s="33"/>
    </row>
    <row r="162" spans="1:17" s="6" customFormat="1" ht="12" x14ac:dyDescent="0.2">
      <c r="A162" s="23"/>
      <c r="B162" s="33"/>
      <c r="C162" s="38" t="s">
        <v>8</v>
      </c>
      <c r="D162" s="33" t="s">
        <v>145</v>
      </c>
      <c r="E162" s="33"/>
      <c r="F162" s="33"/>
      <c r="G162" s="33"/>
      <c r="H162" s="33"/>
      <c r="I162" s="33"/>
      <c r="J162" s="33"/>
      <c r="K162" s="33"/>
      <c r="L162" s="33"/>
      <c r="M162" s="33"/>
      <c r="N162" s="33"/>
      <c r="O162" s="33"/>
      <c r="P162" s="33"/>
    </row>
    <row r="163" spans="1:17" s="6" customFormat="1" ht="12" x14ac:dyDescent="0.2">
      <c r="A163" s="23"/>
      <c r="B163" s="33"/>
      <c r="C163" s="38" t="s">
        <v>64</v>
      </c>
      <c r="D163" s="33" t="s">
        <v>146</v>
      </c>
      <c r="E163" s="33"/>
      <c r="F163" s="33"/>
      <c r="G163" s="33"/>
      <c r="H163" s="33"/>
      <c r="I163" s="33"/>
      <c r="J163" s="33"/>
      <c r="K163" s="33"/>
      <c r="L163" s="33"/>
      <c r="M163" s="33"/>
      <c r="N163" s="33"/>
      <c r="O163" s="33"/>
      <c r="P163" s="33"/>
    </row>
    <row r="164" spans="1:17" s="23" customFormat="1" ht="11.25" x14ac:dyDescent="0.2"/>
    <row r="165" spans="1:17" s="23" customFormat="1" ht="12" x14ac:dyDescent="0.2">
      <c r="A165" s="6"/>
      <c r="B165" s="19" t="s">
        <v>129</v>
      </c>
      <c r="C165" s="10" t="s">
        <v>130</v>
      </c>
      <c r="D165" s="6"/>
      <c r="E165" s="6"/>
      <c r="F165" s="6"/>
      <c r="G165" s="6"/>
      <c r="H165" s="6"/>
      <c r="I165" s="6"/>
      <c r="J165" s="6"/>
      <c r="K165" s="6"/>
      <c r="L165" s="6"/>
      <c r="M165" s="6"/>
      <c r="N165" s="6"/>
      <c r="O165" s="6"/>
      <c r="P165" s="6"/>
    </row>
    <row r="166" spans="1:17" s="23" customFormat="1" ht="12" x14ac:dyDescent="0.2">
      <c r="A166" s="6"/>
      <c r="B166" s="19"/>
      <c r="C166" s="10"/>
      <c r="D166" s="6"/>
      <c r="E166" s="6"/>
      <c r="F166" s="6"/>
      <c r="G166" s="6"/>
      <c r="H166" s="6"/>
      <c r="I166" s="6"/>
      <c r="J166" s="6"/>
      <c r="K166" s="6"/>
      <c r="L166" s="6"/>
      <c r="M166" s="6"/>
      <c r="N166" s="6"/>
      <c r="O166" s="6"/>
      <c r="P166" s="6"/>
      <c r="Q166" s="6"/>
    </row>
    <row r="167" spans="1:17" s="6" customFormat="1" ht="12" customHeight="1" x14ac:dyDescent="0.2">
      <c r="A167" s="23"/>
      <c r="B167" s="33"/>
      <c r="C167" s="38" t="s">
        <v>8</v>
      </c>
      <c r="D167" s="379" t="s">
        <v>147</v>
      </c>
      <c r="E167" s="379"/>
      <c r="F167" s="379"/>
      <c r="G167" s="379"/>
      <c r="H167" s="379"/>
      <c r="I167" s="379"/>
      <c r="J167" s="379"/>
      <c r="K167" s="379"/>
      <c r="L167" s="379"/>
      <c r="M167" s="379"/>
      <c r="N167" s="379"/>
      <c r="O167" s="379"/>
      <c r="P167" s="379"/>
    </row>
    <row r="168" spans="1:17" s="6" customFormat="1" ht="12" x14ac:dyDescent="0.2">
      <c r="A168" s="23"/>
      <c r="B168" s="33"/>
      <c r="C168" s="38" t="s">
        <v>64</v>
      </c>
      <c r="D168" s="33" t="s">
        <v>148</v>
      </c>
      <c r="E168" s="33"/>
      <c r="F168" s="33"/>
      <c r="G168" s="33"/>
      <c r="H168" s="33"/>
      <c r="I168" s="33"/>
      <c r="J168" s="33"/>
      <c r="K168" s="33"/>
      <c r="L168" s="33"/>
      <c r="M168" s="33"/>
      <c r="N168" s="33"/>
      <c r="O168" s="33"/>
      <c r="P168" s="33"/>
    </row>
    <row r="169" spans="1:17" s="23" customFormat="1" ht="12" x14ac:dyDescent="0.2">
      <c r="B169" s="6"/>
      <c r="C169" s="6"/>
      <c r="D169" s="6"/>
      <c r="E169" s="6"/>
      <c r="F169" s="6"/>
      <c r="G169" s="6"/>
      <c r="H169" s="6"/>
      <c r="I169" s="6"/>
      <c r="J169" s="6"/>
      <c r="K169" s="6"/>
      <c r="L169" s="6"/>
      <c r="M169" s="6"/>
      <c r="N169" s="6"/>
      <c r="O169" s="6"/>
      <c r="P169" s="6"/>
    </row>
    <row r="170" spans="1:17" s="23" customFormat="1" ht="12" x14ac:dyDescent="0.2">
      <c r="A170" s="6"/>
      <c r="B170" s="19" t="s">
        <v>131</v>
      </c>
      <c r="C170" s="10" t="s">
        <v>132</v>
      </c>
      <c r="D170" s="6"/>
      <c r="E170" s="6"/>
      <c r="F170" s="6"/>
      <c r="G170" s="6"/>
      <c r="H170" s="6"/>
      <c r="I170" s="6"/>
      <c r="J170" s="6"/>
      <c r="K170" s="6"/>
      <c r="L170" s="6"/>
      <c r="M170" s="6"/>
      <c r="N170" s="6"/>
      <c r="O170" s="6"/>
      <c r="P170" s="6"/>
    </row>
    <row r="171" spans="1:17" s="23" customFormat="1" ht="12" x14ac:dyDescent="0.2">
      <c r="A171" s="6"/>
      <c r="B171" s="19"/>
      <c r="C171" s="10"/>
      <c r="D171" s="6"/>
      <c r="E171" s="6"/>
      <c r="F171" s="6"/>
      <c r="G171" s="6"/>
      <c r="H171" s="6"/>
      <c r="I171" s="6"/>
      <c r="J171" s="6"/>
      <c r="K171" s="6"/>
      <c r="L171" s="6"/>
      <c r="M171" s="6"/>
      <c r="N171" s="6"/>
      <c r="O171" s="6"/>
      <c r="P171" s="6"/>
    </row>
    <row r="172" spans="1:17" s="23" customFormat="1" ht="12" customHeight="1" x14ac:dyDescent="0.2">
      <c r="B172" s="33"/>
      <c r="C172" s="38" t="s">
        <v>8</v>
      </c>
      <c r="D172" s="379" t="s">
        <v>149</v>
      </c>
      <c r="E172" s="379"/>
      <c r="F172" s="379"/>
      <c r="G172" s="379"/>
      <c r="H172" s="379"/>
      <c r="I172" s="379"/>
      <c r="J172" s="379"/>
      <c r="K172" s="379"/>
      <c r="L172" s="379"/>
      <c r="M172" s="379"/>
      <c r="N172" s="379"/>
      <c r="O172" s="379"/>
      <c r="P172" s="379"/>
      <c r="Q172" s="6"/>
    </row>
    <row r="173" spans="1:17" s="6" customFormat="1" ht="12" customHeight="1" x14ac:dyDescent="0.2">
      <c r="A173" s="23"/>
      <c r="B173" s="33"/>
      <c r="C173" s="38" t="s">
        <v>64</v>
      </c>
      <c r="D173" s="379" t="s">
        <v>150</v>
      </c>
      <c r="E173" s="379"/>
      <c r="F173" s="379"/>
      <c r="G173" s="379"/>
      <c r="H173" s="379"/>
      <c r="I173" s="379"/>
      <c r="J173" s="379"/>
      <c r="K173" s="379"/>
      <c r="L173" s="379"/>
      <c r="M173" s="379"/>
      <c r="N173" s="379"/>
      <c r="O173" s="379"/>
      <c r="P173" s="379"/>
    </row>
    <row r="174" spans="1:17" s="6" customFormat="1" ht="12" x14ac:dyDescent="0.2">
      <c r="A174" s="23"/>
      <c r="B174" s="33"/>
      <c r="C174" s="38"/>
      <c r="D174" s="379"/>
      <c r="E174" s="379"/>
      <c r="F174" s="379"/>
      <c r="G174" s="379"/>
      <c r="H174" s="379"/>
      <c r="I174" s="379"/>
      <c r="J174" s="379"/>
      <c r="K174" s="379"/>
      <c r="L174" s="379"/>
      <c r="M174" s="379"/>
      <c r="N174" s="379"/>
      <c r="O174" s="379"/>
      <c r="P174" s="379"/>
    </row>
    <row r="175" spans="1:17" s="23" customFormat="1" ht="12" x14ac:dyDescent="0.2">
      <c r="B175" s="6"/>
      <c r="C175" s="6"/>
      <c r="D175" s="6"/>
      <c r="E175" s="6"/>
      <c r="F175" s="6"/>
      <c r="G175" s="6"/>
      <c r="H175" s="6"/>
      <c r="I175" s="6"/>
      <c r="J175" s="6"/>
      <c r="K175" s="6"/>
      <c r="L175" s="6"/>
      <c r="M175" s="6"/>
      <c r="N175" s="6"/>
      <c r="O175" s="6"/>
      <c r="P175" s="6"/>
    </row>
    <row r="176" spans="1:17" s="23" customFormat="1" ht="12" x14ac:dyDescent="0.2">
      <c r="A176" s="6"/>
      <c r="B176" s="19" t="s">
        <v>133</v>
      </c>
      <c r="C176" s="10" t="s">
        <v>134</v>
      </c>
      <c r="D176" s="6"/>
      <c r="E176" s="6"/>
      <c r="F176" s="6"/>
      <c r="G176" s="6"/>
      <c r="H176" s="6"/>
      <c r="I176" s="6"/>
      <c r="J176" s="6"/>
      <c r="K176" s="6"/>
      <c r="L176" s="6"/>
      <c r="M176" s="6"/>
      <c r="N176" s="6"/>
      <c r="O176" s="6"/>
      <c r="P176" s="6"/>
      <c r="Q176" s="6"/>
    </row>
    <row r="177" spans="1:19" s="6" customFormat="1" ht="12" x14ac:dyDescent="0.2">
      <c r="B177" s="19"/>
      <c r="C177" s="10"/>
    </row>
    <row r="178" spans="1:19" s="6" customFormat="1" ht="12" customHeight="1" x14ac:dyDescent="0.2">
      <c r="A178" s="23"/>
      <c r="B178" s="33"/>
      <c r="C178" s="380" t="s">
        <v>185</v>
      </c>
      <c r="D178" s="380"/>
      <c r="E178" s="380"/>
      <c r="F178" s="380"/>
      <c r="G178" s="380"/>
      <c r="H178" s="380"/>
      <c r="I178" s="380"/>
      <c r="J178" s="380"/>
      <c r="K178" s="380"/>
      <c r="L178" s="380"/>
      <c r="M178" s="380"/>
      <c r="N178" s="380"/>
      <c r="O178" s="380"/>
      <c r="P178" s="380"/>
    </row>
    <row r="179" spans="1:19" s="23" customFormat="1" ht="12" x14ac:dyDescent="0.2">
      <c r="B179" s="6"/>
      <c r="C179" s="6"/>
      <c r="D179" s="6"/>
      <c r="E179" s="6"/>
      <c r="F179" s="6"/>
      <c r="G179" s="6"/>
      <c r="H179" s="6"/>
      <c r="I179" s="6"/>
      <c r="J179" s="6"/>
      <c r="K179" s="6"/>
      <c r="L179" s="6"/>
      <c r="M179" s="6"/>
      <c r="N179" s="6"/>
      <c r="O179" s="6"/>
      <c r="P179" s="6"/>
    </row>
    <row r="180" spans="1:19" s="23" customFormat="1" ht="12" x14ac:dyDescent="0.2">
      <c r="A180" s="6"/>
      <c r="B180" s="19" t="s">
        <v>135</v>
      </c>
      <c r="C180" s="10" t="s">
        <v>136</v>
      </c>
      <c r="D180" s="6"/>
      <c r="E180" s="6"/>
      <c r="F180" s="6"/>
      <c r="G180" s="6"/>
      <c r="H180" s="6"/>
      <c r="I180" s="6"/>
      <c r="J180" s="6"/>
      <c r="K180" s="6"/>
      <c r="L180" s="6"/>
      <c r="M180" s="6"/>
      <c r="N180" s="6"/>
      <c r="O180" s="6"/>
      <c r="P180" s="6"/>
    </row>
    <row r="181" spans="1:19" s="23" customFormat="1" ht="12" x14ac:dyDescent="0.2">
      <c r="A181" s="6"/>
      <c r="B181" s="19"/>
      <c r="C181" s="10"/>
      <c r="D181" s="6"/>
      <c r="E181" s="6"/>
      <c r="F181" s="6"/>
      <c r="G181" s="6"/>
      <c r="H181" s="6"/>
      <c r="I181" s="6"/>
      <c r="J181" s="6"/>
      <c r="K181" s="6"/>
      <c r="L181" s="6"/>
      <c r="M181" s="6"/>
      <c r="N181" s="6"/>
      <c r="O181" s="6"/>
      <c r="P181" s="6"/>
    </row>
    <row r="182" spans="1:19" s="23" customFormat="1" ht="12" x14ac:dyDescent="0.2">
      <c r="B182" s="38" t="s">
        <v>35</v>
      </c>
      <c r="C182" s="33"/>
      <c r="D182" s="33"/>
      <c r="E182" s="33"/>
      <c r="F182" s="33"/>
      <c r="G182" s="33"/>
      <c r="H182" s="33"/>
      <c r="I182" s="33"/>
      <c r="J182" s="33"/>
      <c r="K182" s="33"/>
      <c r="L182" s="33"/>
      <c r="M182" s="33"/>
      <c r="N182" s="33"/>
      <c r="O182" s="33"/>
      <c r="P182" s="33"/>
      <c r="Q182" s="6"/>
    </row>
    <row r="183" spans="1:19" s="6" customFormat="1" ht="12" x14ac:dyDescent="0.2">
      <c r="A183" s="23"/>
      <c r="B183" s="33"/>
      <c r="C183" s="38" t="s">
        <v>8</v>
      </c>
      <c r="D183" s="33" t="s">
        <v>151</v>
      </c>
      <c r="E183" s="33"/>
      <c r="F183" s="33"/>
      <c r="G183" s="33"/>
      <c r="H183" s="33"/>
      <c r="I183" s="33"/>
      <c r="J183" s="33"/>
      <c r="K183" s="33"/>
      <c r="L183" s="33"/>
      <c r="M183" s="33"/>
      <c r="N183" s="33"/>
      <c r="O183" s="33"/>
      <c r="P183" s="33"/>
    </row>
    <row r="184" spans="1:19" s="6" customFormat="1" ht="12" x14ac:dyDescent="0.2">
      <c r="A184" s="23"/>
      <c r="B184" s="33"/>
      <c r="C184" s="38" t="s">
        <v>64</v>
      </c>
      <c r="D184" s="33" t="s">
        <v>152</v>
      </c>
      <c r="E184" s="33"/>
      <c r="F184" s="33"/>
      <c r="G184" s="33"/>
      <c r="H184" s="33"/>
      <c r="I184" s="33"/>
      <c r="J184" s="33"/>
      <c r="K184" s="33"/>
      <c r="L184" s="33"/>
      <c r="M184" s="33"/>
      <c r="N184" s="33"/>
      <c r="O184" s="33"/>
      <c r="P184" s="33"/>
    </row>
    <row r="185" spans="1:19" s="23" customFormat="1" ht="12" x14ac:dyDescent="0.2">
      <c r="B185" s="6"/>
      <c r="C185" s="6"/>
      <c r="D185" s="6"/>
      <c r="E185" s="6"/>
      <c r="F185" s="6"/>
      <c r="G185" s="6"/>
      <c r="H185" s="6"/>
      <c r="I185" s="6"/>
      <c r="J185" s="6"/>
      <c r="K185" s="6"/>
      <c r="L185" s="6"/>
      <c r="M185" s="6"/>
      <c r="N185" s="6"/>
      <c r="O185" s="6"/>
      <c r="P185" s="6"/>
    </row>
    <row r="186" spans="1:19" s="23" customFormat="1" ht="12" x14ac:dyDescent="0.2">
      <c r="A186" s="6"/>
      <c r="B186" s="19" t="s">
        <v>137</v>
      </c>
      <c r="C186" s="10" t="s">
        <v>138</v>
      </c>
      <c r="D186" s="6"/>
      <c r="E186" s="6"/>
      <c r="F186" s="6"/>
      <c r="G186" s="6"/>
      <c r="H186" s="6"/>
      <c r="I186" s="6"/>
      <c r="J186" s="6"/>
      <c r="K186" s="6"/>
      <c r="L186" s="6"/>
      <c r="M186" s="6"/>
      <c r="N186" s="6"/>
      <c r="O186" s="6"/>
      <c r="P186" s="6"/>
    </row>
    <row r="187" spans="1:19" s="23" customFormat="1" ht="12" x14ac:dyDescent="0.2">
      <c r="A187" s="6"/>
      <c r="B187" s="19"/>
      <c r="C187" s="10"/>
      <c r="D187" s="6"/>
      <c r="E187" s="6"/>
      <c r="F187" s="6"/>
      <c r="G187" s="6"/>
      <c r="H187" s="6"/>
      <c r="I187" s="6"/>
      <c r="J187" s="6"/>
      <c r="K187" s="6"/>
      <c r="L187" s="6"/>
      <c r="M187" s="6"/>
      <c r="N187" s="6"/>
      <c r="O187" s="6"/>
      <c r="P187" s="6"/>
      <c r="Q187" s="6"/>
      <c r="R187" s="6"/>
      <c r="S187" s="6"/>
    </row>
    <row r="188" spans="1:19" s="6" customFormat="1" ht="12" customHeight="1" x14ac:dyDescent="0.2">
      <c r="A188" s="23"/>
      <c r="B188" s="33"/>
      <c r="C188" s="381" t="s">
        <v>191</v>
      </c>
      <c r="D188" s="381"/>
      <c r="E188" s="381"/>
      <c r="F188" s="381"/>
      <c r="G188" s="381"/>
      <c r="H188" s="381"/>
      <c r="I188" s="381"/>
      <c r="J188" s="381"/>
      <c r="K188" s="381"/>
      <c r="L188" s="381"/>
      <c r="M188" s="381"/>
      <c r="N188" s="381"/>
      <c r="O188" s="381"/>
      <c r="P188" s="381"/>
    </row>
    <row r="189" spans="1:19" s="6" customFormat="1" ht="12" customHeight="1" x14ac:dyDescent="0.2">
      <c r="A189" s="23"/>
      <c r="B189" s="33"/>
      <c r="C189" s="380" t="s">
        <v>186</v>
      </c>
      <c r="D189" s="380"/>
      <c r="E189" s="380"/>
      <c r="F189" s="380"/>
      <c r="G189" s="380"/>
      <c r="H189" s="380"/>
      <c r="I189" s="380"/>
      <c r="J189" s="380"/>
      <c r="K189" s="380"/>
      <c r="L189" s="380"/>
      <c r="M189" s="380"/>
      <c r="N189" s="380"/>
      <c r="O189" s="380"/>
      <c r="P189" s="380"/>
    </row>
    <row r="190" spans="1:19" s="23" customFormat="1" ht="12" x14ac:dyDescent="0.2">
      <c r="B190" s="6"/>
      <c r="C190" s="6"/>
      <c r="D190" s="6"/>
      <c r="E190" s="6"/>
      <c r="F190" s="6"/>
      <c r="G190" s="6"/>
      <c r="H190" s="6"/>
      <c r="I190" s="6"/>
      <c r="J190" s="6"/>
      <c r="K190" s="6"/>
      <c r="L190" s="6"/>
      <c r="M190" s="6"/>
      <c r="N190" s="6"/>
      <c r="O190" s="6"/>
      <c r="P190" s="6"/>
    </row>
    <row r="191" spans="1:19" s="23" customFormat="1" ht="12" x14ac:dyDescent="0.2">
      <c r="A191" s="6"/>
      <c r="B191" s="19" t="s">
        <v>139</v>
      </c>
      <c r="C191" s="10" t="s">
        <v>140</v>
      </c>
      <c r="D191" s="6"/>
      <c r="E191" s="6"/>
      <c r="F191" s="6"/>
      <c r="G191" s="6"/>
      <c r="H191" s="6"/>
      <c r="I191" s="6"/>
      <c r="J191" s="6"/>
      <c r="K191" s="6"/>
      <c r="L191" s="6"/>
      <c r="M191" s="6"/>
      <c r="N191" s="6"/>
      <c r="O191" s="6"/>
      <c r="P191" s="6"/>
      <c r="Q191" s="6"/>
    </row>
    <row r="192" spans="1:19" s="6" customFormat="1" ht="12" x14ac:dyDescent="0.2">
      <c r="B192" s="19"/>
      <c r="C192" s="10"/>
    </row>
    <row r="193" spans="1:19" s="6" customFormat="1" ht="12" customHeight="1" x14ac:dyDescent="0.2">
      <c r="A193" s="23"/>
      <c r="B193" s="33"/>
      <c r="C193" s="378" t="s">
        <v>192</v>
      </c>
      <c r="D193" s="378"/>
      <c r="E193" s="378"/>
      <c r="F193" s="378"/>
      <c r="G193" s="378"/>
      <c r="H193" s="378"/>
      <c r="I193" s="378"/>
      <c r="J193" s="378"/>
      <c r="K193" s="378"/>
      <c r="L193" s="378"/>
      <c r="M193" s="378"/>
      <c r="N193" s="378"/>
      <c r="O193" s="378"/>
      <c r="P193" s="378"/>
    </row>
    <row r="194" spans="1:19" s="23" customFormat="1" ht="12" x14ac:dyDescent="0.2">
      <c r="B194" s="6"/>
      <c r="C194" s="6"/>
      <c r="D194" s="6"/>
      <c r="E194" s="6"/>
      <c r="F194" s="6"/>
      <c r="G194" s="6"/>
      <c r="H194" s="6"/>
      <c r="I194" s="6"/>
      <c r="J194" s="6"/>
      <c r="K194" s="6"/>
      <c r="L194" s="6"/>
      <c r="M194" s="6"/>
      <c r="N194" s="6"/>
      <c r="O194" s="6"/>
      <c r="P194" s="6"/>
    </row>
    <row r="195" spans="1:19" s="23" customFormat="1" ht="12" x14ac:dyDescent="0.2">
      <c r="A195" s="6"/>
      <c r="B195" s="19" t="s">
        <v>141</v>
      </c>
      <c r="C195" s="10" t="s">
        <v>142</v>
      </c>
      <c r="D195" s="6"/>
      <c r="E195" s="6"/>
      <c r="F195" s="6"/>
      <c r="G195" s="6"/>
      <c r="H195" s="6"/>
      <c r="I195" s="6"/>
      <c r="J195" s="6"/>
      <c r="K195" s="6"/>
      <c r="L195" s="6"/>
      <c r="M195" s="6"/>
      <c r="N195" s="6"/>
      <c r="O195" s="6"/>
      <c r="P195" s="6"/>
      <c r="Q195" s="6"/>
      <c r="R195" s="6"/>
      <c r="S195" s="6"/>
    </row>
    <row r="196" spans="1:19" s="6" customFormat="1" ht="12" x14ac:dyDescent="0.2">
      <c r="B196" s="19"/>
      <c r="C196" s="10"/>
    </row>
    <row r="197" spans="1:19" s="6" customFormat="1" ht="12" customHeight="1" x14ac:dyDescent="0.2">
      <c r="A197" s="23"/>
      <c r="B197" s="33"/>
      <c r="C197" s="378" t="s">
        <v>193</v>
      </c>
      <c r="D197" s="378"/>
      <c r="E197" s="378"/>
      <c r="F197" s="378"/>
      <c r="G197" s="378"/>
      <c r="H197" s="378"/>
      <c r="I197" s="378"/>
      <c r="J197" s="378"/>
      <c r="K197" s="378"/>
      <c r="L197" s="378"/>
      <c r="M197" s="378"/>
      <c r="N197" s="378"/>
      <c r="O197" s="378"/>
      <c r="P197" s="378"/>
    </row>
    <row r="198" spans="1:19" s="23" customFormat="1" ht="12" x14ac:dyDescent="0.2">
      <c r="B198" s="6"/>
      <c r="C198" s="6"/>
      <c r="D198" s="6"/>
      <c r="E198" s="6"/>
      <c r="F198" s="6"/>
      <c r="G198" s="6"/>
      <c r="H198" s="6"/>
      <c r="I198" s="6"/>
      <c r="J198" s="6"/>
      <c r="K198" s="6"/>
      <c r="L198" s="6"/>
      <c r="M198" s="6"/>
      <c r="N198" s="6"/>
      <c r="O198" s="6"/>
      <c r="P198" s="6"/>
    </row>
    <row r="199" spans="1:19" s="6" customFormat="1" ht="12" x14ac:dyDescent="0.2">
      <c r="B199" s="19" t="s">
        <v>143</v>
      </c>
      <c r="C199" s="10" t="s">
        <v>144</v>
      </c>
    </row>
    <row r="200" spans="1:19" s="6" customFormat="1" ht="12" x14ac:dyDescent="0.2">
      <c r="B200" s="19"/>
      <c r="C200" s="10"/>
    </row>
    <row r="201" spans="1:19" s="6" customFormat="1" ht="12" customHeight="1" x14ac:dyDescent="0.2">
      <c r="A201" s="23"/>
      <c r="B201" s="33"/>
      <c r="C201" s="378" t="s">
        <v>194</v>
      </c>
      <c r="D201" s="378"/>
      <c r="E201" s="378"/>
      <c r="F201" s="378"/>
      <c r="G201" s="378"/>
      <c r="H201" s="378"/>
      <c r="I201" s="378"/>
      <c r="J201" s="378"/>
      <c r="K201" s="378"/>
      <c r="L201" s="378"/>
      <c r="M201" s="378"/>
      <c r="N201" s="378"/>
      <c r="O201" s="378"/>
      <c r="P201" s="378"/>
    </row>
    <row r="202" spans="1:19" s="6" customFormat="1" ht="12" x14ac:dyDescent="0.2"/>
    <row r="203" spans="1:19" s="6" customFormat="1" ht="12" x14ac:dyDescent="0.2"/>
    <row r="204" spans="1:19" s="6" customFormat="1" ht="12" x14ac:dyDescent="0.2">
      <c r="C204" s="6" t="s">
        <v>196</v>
      </c>
    </row>
    <row r="205" spans="1:19" s="6" customFormat="1" ht="12" x14ac:dyDescent="0.2"/>
  </sheetData>
  <mergeCells count="44">
    <mergeCell ref="A1:P1"/>
    <mergeCell ref="B3:P5"/>
    <mergeCell ref="E25:K25"/>
    <mergeCell ref="L25:N25"/>
    <mergeCell ref="E26:K26"/>
    <mergeCell ref="L26:N26"/>
    <mergeCell ref="E27:K27"/>
    <mergeCell ref="L27:N27"/>
    <mergeCell ref="E28:K28"/>
    <mergeCell ref="L28:N28"/>
    <mergeCell ref="E29:K29"/>
    <mergeCell ref="L29:N29"/>
    <mergeCell ref="B57:P57"/>
    <mergeCell ref="E30:K30"/>
    <mergeCell ref="L30:N30"/>
    <mergeCell ref="E31:K31"/>
    <mergeCell ref="L31:N31"/>
    <mergeCell ref="E32:K32"/>
    <mergeCell ref="L32:N32"/>
    <mergeCell ref="E33:K33"/>
    <mergeCell ref="L33:N33"/>
    <mergeCell ref="B41:P41"/>
    <mergeCell ref="C44:P44"/>
    <mergeCell ref="A53:P53"/>
    <mergeCell ref="D167:P167"/>
    <mergeCell ref="B59:P59"/>
    <mergeCell ref="B61:P61"/>
    <mergeCell ref="B65:P65"/>
    <mergeCell ref="D98:P100"/>
    <mergeCell ref="D102:P103"/>
    <mergeCell ref="D104:P104"/>
    <mergeCell ref="D108:P108"/>
    <mergeCell ref="D115:P116"/>
    <mergeCell ref="D120:P121"/>
    <mergeCell ref="D124:P125"/>
    <mergeCell ref="D148:P149"/>
    <mergeCell ref="C197:P197"/>
    <mergeCell ref="C201:P201"/>
    <mergeCell ref="D172:P172"/>
    <mergeCell ref="D173:P174"/>
    <mergeCell ref="C178:P178"/>
    <mergeCell ref="C188:P188"/>
    <mergeCell ref="C189:P189"/>
    <mergeCell ref="C193:P1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ASROCK</cp:lastModifiedBy>
  <cp:lastPrinted>2022-01-28T16:02:39Z</cp:lastPrinted>
  <dcterms:created xsi:type="dcterms:W3CDTF">2017-02-28T18:38:56Z</dcterms:created>
  <dcterms:modified xsi:type="dcterms:W3CDTF">2022-01-28T16:02:45Z</dcterms:modified>
</cp:coreProperties>
</file>